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0" windowWidth="15480" windowHeight="937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Auckland_Office_Visit">'Travel'!#REF!</definedName>
    <definedName name="_xlnm.Print_Area" localSheetId="3">'Gifts'!$A$1:$E$19</definedName>
    <definedName name="_xlnm.Print_Area" localSheetId="1">'Hospitality'!$A$1:$E$22</definedName>
    <definedName name="_xlnm.Print_Area" localSheetId="2">'Other'!$A$1:$E$18</definedName>
    <definedName name="_xlnm.Print_Area" localSheetId="0">'Travel'!$A$1:$F$184</definedName>
  </definedNames>
  <calcPr fullCalcOnLoad="1"/>
</workbook>
</file>

<file path=xl/sharedStrings.xml><?xml version="1.0" encoding="utf-8"?>
<sst xmlns="http://schemas.openxmlformats.org/spreadsheetml/2006/main" count="614" uniqueCount="211">
  <si>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</si>
  <si>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</si>
  <si>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</si>
  <si>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</si>
  <si>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</si>
  <si>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</si>
  <si>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</si>
  <si>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</si>
  <si>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</si>
  <si>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</si>
  <si>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</si>
  <si>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</si>
  <si>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</si>
  <si>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</si>
  <si>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</si>
  <si>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</si>
  <si>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</si>
  <si>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</si>
  <si>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</si>
  <si>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</si>
  <si>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</si>
  <si>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</si>
  <si>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</si>
  <si>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</si>
  <si>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Office of the Privacy Commissioner</t>
  </si>
  <si>
    <t>Additional Information</t>
  </si>
  <si>
    <t>Comment</t>
  </si>
  <si>
    <t>Nil</t>
  </si>
  <si>
    <t>Amount (NZ$)GST Inclus</t>
  </si>
  <si>
    <t>Total other expenses for the 6-monthly period</t>
  </si>
  <si>
    <t>Name of CE - John Edwards</t>
  </si>
  <si>
    <t>Total</t>
  </si>
  <si>
    <t>Total Expenses</t>
  </si>
  <si>
    <t>Air Fare</t>
  </si>
  <si>
    <t>Auckland Office Visit</t>
  </si>
  <si>
    <t>Wgtn/Ak 18/01/16 - Ak/Wgtn 19/01/16</t>
  </si>
  <si>
    <t>Citylife</t>
  </si>
  <si>
    <t>Accommodation</t>
  </si>
  <si>
    <t>Taxi</t>
  </si>
  <si>
    <t>Home to Wgtn Airport</t>
  </si>
  <si>
    <t>Ak Airport to Office</t>
  </si>
  <si>
    <t>Ak Office to Ak Airport</t>
  </si>
  <si>
    <t>Wgtn Airport to Home</t>
  </si>
  <si>
    <t>Wgtn/Ak 15/02/16</t>
  </si>
  <si>
    <t>Ak/Wgtn 16/02/16</t>
  </si>
  <si>
    <t>Wgtn/Ak 14/03/16</t>
  </si>
  <si>
    <t>Whangarei/Ak/Wgtn</t>
  </si>
  <si>
    <t>Rotorua/Wgtn 1/3/16</t>
  </si>
  <si>
    <t>Rental Car</t>
  </si>
  <si>
    <t>Tauranga to Rotorua</t>
  </si>
  <si>
    <t>Mt Victoria to Hosp/Mt Cook Area</t>
  </si>
  <si>
    <t>Wgtn/Ak/Wgtn 17/03/16</t>
  </si>
  <si>
    <t>Booked Twice but changed to 4th April</t>
  </si>
  <si>
    <t>Booked Twice but changed to 5th April</t>
  </si>
  <si>
    <t>Wgtn/Ak 04/04/16</t>
  </si>
  <si>
    <t>Ak/Wgtn 05/04/16</t>
  </si>
  <si>
    <t>Dinner</t>
  </si>
  <si>
    <t>The Depot</t>
  </si>
  <si>
    <t>Breakfast</t>
  </si>
  <si>
    <t>Giles</t>
  </si>
  <si>
    <t>Kura Japanese</t>
  </si>
  <si>
    <t>Dinner with M Shroff &amp; Peter Hustinx</t>
  </si>
  <si>
    <t>Fratelli's</t>
  </si>
  <si>
    <t>Airport Parking</t>
  </si>
  <si>
    <t>Wgtn Airport</t>
  </si>
  <si>
    <t>Hotel on Devonport - Tauranga</t>
  </si>
  <si>
    <t>Café Mediterraneo</t>
  </si>
  <si>
    <t>Aroma Café</t>
  </si>
  <si>
    <t>Auck to Whangarei</t>
  </si>
  <si>
    <t>Lunch</t>
  </si>
  <si>
    <t>BBQ King</t>
  </si>
  <si>
    <t>Auckland Office Visit and meeting Medical Protection Society</t>
  </si>
  <si>
    <t>Macau - Tauranga</t>
  </si>
  <si>
    <t>Outreach Visits</t>
  </si>
  <si>
    <t xml:space="preserve">Auckland Office Visit </t>
  </si>
  <si>
    <t>Speaking at EMA Supertech Conference</t>
  </si>
  <si>
    <t>Dinner with M Shroff &amp; Peter Hustinx (Ex EU Data Commissioner)</t>
  </si>
  <si>
    <t>Wgtn/Ak/Wgtn 26/4/16</t>
  </si>
  <si>
    <t>Wgtn/Ak 4/5/16 - Ak/Wgtn 5/5/16</t>
  </si>
  <si>
    <t>Forum</t>
  </si>
  <si>
    <t>Wgtn/Ak 11/5/16 - Ak/Wgtn 12/5/16</t>
  </si>
  <si>
    <t>City Life</t>
  </si>
  <si>
    <t>Wgtn to Mt Victoria Area</t>
  </si>
  <si>
    <t>Mikano Restaurant &amp; Bar</t>
  </si>
  <si>
    <t>Crowne Plaza</t>
  </si>
  <si>
    <t>OECD Meeting and speak at BIAC</t>
  </si>
  <si>
    <t>Cancun</t>
  </si>
  <si>
    <t>Air Fare (Orbit Travel)</t>
  </si>
  <si>
    <t>Wgtn/Gis/Wgtn 1/6/16</t>
  </si>
  <si>
    <t>Change Fee</t>
  </si>
  <si>
    <t>Ak/Wgtn 2/6/16</t>
  </si>
  <si>
    <t>Parnell to City</t>
  </si>
  <si>
    <t>Lambton Quay to The Terrace</t>
  </si>
  <si>
    <t>Ak Airport to Crowne Plaza</t>
  </si>
  <si>
    <t>Lambton Quay to Molesworth Area</t>
  </si>
  <si>
    <t>Lambton Quay to Thorndon</t>
  </si>
  <si>
    <t>Ak Airport to Ak central</t>
  </si>
  <si>
    <t>Vivian St to Wgtn Airport</t>
  </si>
  <si>
    <t>Lamton Quay to Mt Cook Area</t>
  </si>
  <si>
    <t>Wgtn Airport to Vivian St</t>
  </si>
  <si>
    <t>Ak Airport to Ak Office</t>
  </si>
  <si>
    <t>Wgtn Airport Parking</t>
  </si>
  <si>
    <t>Forum Parking</t>
  </si>
  <si>
    <t>Back Bencher Pub &amp; Café</t>
  </si>
  <si>
    <t>OECD Meeting</t>
  </si>
  <si>
    <t>Accommodation  20 - 24 June</t>
  </si>
  <si>
    <t>e visa payment.com</t>
  </si>
  <si>
    <t>Business Lounge Access</t>
  </si>
  <si>
    <t>Auckland Office Visit/Cyber Security Summit</t>
  </si>
  <si>
    <t>Meeting with Auditors in Auckland Office</t>
  </si>
  <si>
    <t>Meeting with Auditors in Auck Office</t>
  </si>
  <si>
    <t>Portrait Photo</t>
  </si>
  <si>
    <t>Personal information sharing directive - Governance Group</t>
  </si>
  <si>
    <t>Stats NZ</t>
  </si>
  <si>
    <t>OECD</t>
  </si>
  <si>
    <t>Regional Outreach Programme</t>
  </si>
  <si>
    <t>Privacy Forum (Privacy Awareness Week)</t>
  </si>
  <si>
    <t>APPA</t>
  </si>
  <si>
    <t>Total Travel Expenses</t>
  </si>
  <si>
    <t>Period 01 July 2015 - 30 June 2016</t>
  </si>
  <si>
    <t>Total gifts and hospitality</t>
  </si>
  <si>
    <t>Total hospitality expenses</t>
  </si>
  <si>
    <t xml:space="preserve">Amsterdam Privacy Conference 2015 </t>
  </si>
  <si>
    <t>Registration</t>
  </si>
  <si>
    <t>Amsterdam</t>
  </si>
  <si>
    <t>Amsterdam Privacy Conference 2015</t>
  </si>
  <si>
    <t>Accommodation 22 - 24 October</t>
  </si>
  <si>
    <t>Westcord City Centre Hotel Amsterdam</t>
  </si>
  <si>
    <t>Global Pulse Meeting Amsterdam</t>
  </si>
  <si>
    <t>Accommodation 23 October</t>
  </si>
  <si>
    <t>Hilton The Hague</t>
  </si>
  <si>
    <t>Charged to EA's Credit Card</t>
  </si>
  <si>
    <t>Incidentals</t>
  </si>
  <si>
    <t>Accommodation 25 - 31 October</t>
  </si>
  <si>
    <t>Movenpick Hotel</t>
  </si>
  <si>
    <t>Hong Kong</t>
  </si>
  <si>
    <t>Accommodation 1 - 3 December 15</t>
  </si>
  <si>
    <t>Hotel Grand Macau</t>
  </si>
  <si>
    <t>Wgtn/Ak/Sfo/Ams/Pvg/Ak/Wgtn</t>
  </si>
  <si>
    <t>Wgtn/Ak/Hkg/Ak/Wgtn 30/11/15 - 07/12/15</t>
  </si>
  <si>
    <t>Amended Air Fare</t>
  </si>
  <si>
    <t>Wgtn/Ak/Hkg/Ak/Wgtn 30/11/15 - 05/12/15</t>
  </si>
  <si>
    <t>Ferry Macau</t>
  </si>
  <si>
    <t>Macau</t>
  </si>
  <si>
    <t>Wgtn airport parking</t>
  </si>
  <si>
    <t>Wellington</t>
  </si>
  <si>
    <t>Speaker at  Waitemata DHB</t>
  </si>
  <si>
    <t>The Depot Auckland</t>
  </si>
  <si>
    <t>ALGIM Conference</t>
  </si>
  <si>
    <t>Café Royal Palmerston North</t>
  </si>
  <si>
    <t>Parking</t>
  </si>
  <si>
    <t>Palm North Council Parking</t>
  </si>
  <si>
    <t>ISACA Speech</t>
  </si>
  <si>
    <t xml:space="preserve">Accommodation </t>
  </si>
  <si>
    <t>Christchurch</t>
  </si>
  <si>
    <t>Charged to JQ's c/card</t>
  </si>
  <si>
    <t>Fairfax meeting and meeting with CAB</t>
  </si>
  <si>
    <t>Tequila Mockingbird Chch</t>
  </si>
  <si>
    <t>$19.50 reimbursed back from JE for drinks</t>
  </si>
  <si>
    <t>Coffee Covers Chch</t>
  </si>
  <si>
    <t>Wgtn/Ak 26/08/15 - Ak/Wgtn 27/08/15</t>
  </si>
  <si>
    <t>Giles Auckland</t>
  </si>
  <si>
    <t xml:space="preserve">Wgtn </t>
  </si>
  <si>
    <t>Auck to Airport</t>
  </si>
  <si>
    <t>Best Western Auckland</t>
  </si>
  <si>
    <t>Quest on Queen</t>
  </si>
  <si>
    <t>Select Committee</t>
  </si>
  <si>
    <t>Vivian St to Office</t>
  </si>
  <si>
    <t>Wgtn/Ak/Wgtn</t>
  </si>
  <si>
    <t>Speaker at Waitemata DHB</t>
  </si>
  <si>
    <t>Wgtn/Ak 20/7/15 - Ak/Wgtn 21/7/15</t>
  </si>
  <si>
    <t>CityLife Auckland</t>
  </si>
  <si>
    <t>Car Hire</t>
  </si>
  <si>
    <t>Wgtn</t>
  </si>
  <si>
    <t>Attend meeting</t>
  </si>
  <si>
    <t>Wgtn Office to Bond St</t>
  </si>
  <si>
    <t>Wgtn/Chch 3/8/15 - Chch/Wgtn 4/8/15</t>
  </si>
  <si>
    <t>Wgtn/Ak/Wgtn 6/8/15</t>
  </si>
  <si>
    <t>Attend speaking engagement - KPMG</t>
  </si>
  <si>
    <t>Office to Home</t>
  </si>
  <si>
    <t>Government &amp; Regulatory Seminar</t>
  </si>
  <si>
    <t>Office to Manner Street Area</t>
  </si>
  <si>
    <t>Various Meetings Nelson</t>
  </si>
  <si>
    <t>Wgtn/Nsn/Wgtn 7/09/15</t>
  </si>
  <si>
    <t>Wgtn/Ak 14/09/15 - Ak/Wgtn 15/09/15</t>
  </si>
  <si>
    <t>Ak/Wgtn 15/09/15</t>
  </si>
  <si>
    <t>Citylife Auckland</t>
  </si>
  <si>
    <t>Hearing in Tauranga</t>
  </si>
  <si>
    <t>Wgtn/Trg/Wgtn</t>
  </si>
  <si>
    <t>Wgtn/Ak 3/10/15 - Ak/Wgtn 06/10/15</t>
  </si>
  <si>
    <t>Aro Valley Area to Wgtn Airport</t>
  </si>
  <si>
    <t>Auck Office to Westmere</t>
  </si>
  <si>
    <t>Speaking at College of Law Auckland</t>
  </si>
  <si>
    <t>Wgtn/Ak/Wgtn 08/10/15</t>
  </si>
  <si>
    <t>Auck Airport to Office</t>
  </si>
  <si>
    <t>Auck Office to Ak Airport</t>
  </si>
  <si>
    <t>For trip to Amsterdam</t>
  </si>
  <si>
    <t>Home to Wgtn Office</t>
  </si>
  <si>
    <t>Wgtn Office to Wgtn Airport</t>
  </si>
  <si>
    <t>Back from trip to Amsterdam</t>
  </si>
  <si>
    <t>Wgtn/Ak 25/11/15 - Ak/Wgtn 26/11/15</t>
  </si>
  <si>
    <t>Manner St Area to Home</t>
  </si>
  <si>
    <t>Mission Bay to Auck Airport</t>
  </si>
  <si>
    <t>Wgtn/Ak/Wgtn 08/12/15</t>
  </si>
  <si>
    <t>Wgtn/Ak 10/12/15 - Ak/Wgtn 11/12/15</t>
  </si>
  <si>
    <t>Skycity Area to Parnell</t>
  </si>
  <si>
    <t>Parnell to Auck Central</t>
  </si>
  <si>
    <t>Hosting Australian Privacy Commissioner</t>
  </si>
  <si>
    <t>Nikau Gallery Café Wgtn</t>
  </si>
  <si>
    <t>Entertaining guest for Prof Joe Cannataci (UN)</t>
  </si>
  <si>
    <t>Application for USA Visa Entry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</si>
</sst>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0.0"/>
    <numFmt numFmtId="167" formatCode="d/mm/yy;@"/>
    <numFmt numFmtId="168" formatCode="mmm\-yyyy"/>
    <numFmt numFmtId="169" formatCode="dd/mm/yy;@"/>
    <numFmt numFmtId="170" formatCode="[$-F800]dddd\,\ mmmm\ dd\,\ yyyy"/>
    <numFmt numFmtId="171" formatCode="[$-1409]d\ mmmm\ yyyy;@"/>
    <numFmt numFmtId="172" formatCode="[$-1409]dddd\,\ d\ mmmm\ yyyy;@"/>
    <numFmt numFmtId="173" formatCode="[$-1409]h:mm:ss\ AM/PM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;[Red]&quot;$&quot;#,##0.00"/>
    <numFmt numFmtId="180" formatCode="#,##0.00;[Red]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7" fillId="31" borderId="7" applyNumberFormat="0" applyFont="0" applyAlignment="0" applyProtection="0"/>
    <xf numFmtId="0" fontId="43" fillId="26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71" fontId="3" fillId="32" borderId="11" xfId="0" applyNumberFormat="1" applyFont="1" applyFill="1" applyBorder="1" applyAlignment="1">
      <alignment wrapText="1"/>
    </xf>
    <xf numFmtId="171" fontId="2" fillId="0" borderId="11" xfId="0" applyNumberFormat="1" applyFont="1" applyFill="1" applyBorder="1" applyAlignment="1">
      <alignment wrapText="1"/>
    </xf>
    <xf numFmtId="171" fontId="0" fillId="0" borderId="0" xfId="0" applyNumberFormat="1" applyAlignment="1">
      <alignment horizontal="right" wrapText="1"/>
    </xf>
    <xf numFmtId="171" fontId="2" fillId="0" borderId="11" xfId="0" applyNumberFormat="1" applyFont="1" applyBorder="1" applyAlignment="1">
      <alignment wrapText="1"/>
    </xf>
    <xf numFmtId="171" fontId="3" fillId="33" borderId="11" xfId="0" applyNumberFormat="1" applyFont="1" applyFill="1" applyBorder="1" applyAlignment="1">
      <alignment wrapText="1"/>
    </xf>
    <xf numFmtId="171" fontId="3" fillId="0" borderId="11" xfId="0" applyNumberFormat="1" applyFont="1" applyFill="1" applyBorder="1" applyAlignment="1">
      <alignment wrapText="1"/>
    </xf>
    <xf numFmtId="171" fontId="0" fillId="0" borderId="0" xfId="0" applyNumberFormat="1" applyBorder="1" applyAlignment="1">
      <alignment horizontal="right" wrapText="1"/>
    </xf>
    <xf numFmtId="171" fontId="0" fillId="0" borderId="13" xfId="0" applyNumberFormat="1" applyBorder="1" applyAlignment="1">
      <alignment wrapText="1"/>
    </xf>
    <xf numFmtId="171" fontId="0" fillId="0" borderId="0" xfId="0" applyNumberFormat="1" applyAlignment="1">
      <alignment wrapText="1"/>
    </xf>
    <xf numFmtId="171" fontId="2" fillId="33" borderId="12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164" fontId="0" fillId="34" borderId="11" xfId="0" applyNumberFormat="1" applyFill="1" applyBorder="1" applyAlignment="1">
      <alignment wrapText="1"/>
    </xf>
    <xf numFmtId="171" fontId="49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right" wrapText="1"/>
    </xf>
    <xf numFmtId="16" fontId="49" fillId="0" borderId="0" xfId="0" applyNumberFormat="1" applyFont="1" applyAlignment="1">
      <alignment horizontal="right" wrapText="1"/>
    </xf>
    <xf numFmtId="0" fontId="0" fillId="0" borderId="11" xfId="0" applyBorder="1" applyAlignment="1">
      <alignment wrapText="1"/>
    </xf>
    <xf numFmtId="15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1" fontId="10" fillId="0" borderId="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wrapText="1"/>
    </xf>
    <xf numFmtId="2" fontId="0" fillId="0" borderId="0" xfId="0" applyNumberFormat="1" applyAlignment="1">
      <alignment horizontal="right" wrapText="1" indent="1"/>
    </xf>
    <xf numFmtId="2" fontId="7" fillId="0" borderId="0" xfId="42" applyNumberFormat="1" applyFont="1" applyBorder="1" applyAlignment="1">
      <alignment horizontal="right" wrapText="1" indent="1"/>
    </xf>
    <xf numFmtId="2" fontId="0" fillId="0" borderId="0" xfId="0" applyNumberFormat="1" applyBorder="1" applyAlignment="1">
      <alignment horizontal="right" wrapText="1" indent="1"/>
    </xf>
    <xf numFmtId="2" fontId="49" fillId="0" borderId="0" xfId="0" applyNumberFormat="1" applyFont="1" applyAlignment="1">
      <alignment horizontal="right" wrapText="1" indent="1"/>
    </xf>
    <xf numFmtId="43" fontId="0" fillId="0" borderId="0" xfId="42" applyFont="1" applyAlignment="1">
      <alignment horizontal="left" wrapText="1" indent="3"/>
    </xf>
    <xf numFmtId="2" fontId="7" fillId="0" borderId="0" xfId="42" applyNumberFormat="1" applyFont="1" applyBorder="1" applyAlignment="1">
      <alignment horizontal="right" wrapText="1" indent="1"/>
    </xf>
    <xf numFmtId="43" fontId="7" fillId="0" borderId="0" xfId="42" applyFont="1" applyBorder="1" applyAlignment="1">
      <alignment horizontal="right" wrapText="1" indent="1"/>
    </xf>
    <xf numFmtId="2" fontId="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wrapText="1" indent="1"/>
    </xf>
    <xf numFmtId="164" fontId="2" fillId="34" borderId="11" xfId="44" applyNumberFormat="1" applyFont="1" applyFill="1" applyBorder="1" applyAlignment="1">
      <alignment horizontal="right" indent="1"/>
    </xf>
    <xf numFmtId="180" fontId="7" fillId="0" borderId="0" xfId="0" applyNumberFormat="1" applyFont="1" applyBorder="1" applyAlignment="1">
      <alignment horizontal="right" wrapText="1" inden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right" wrapText="1"/>
    </xf>
    <xf numFmtId="171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43" fontId="10" fillId="0" borderId="0" xfId="0" applyNumberFormat="1" applyFont="1" applyBorder="1" applyAlignment="1">
      <alignment wrapText="1"/>
    </xf>
    <xf numFmtId="171" fontId="0" fillId="34" borderId="0" xfId="0" applyNumberFormat="1" applyFill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1" fontId="49" fillId="0" borderId="0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15" fontId="7" fillId="0" borderId="0" xfId="0" applyNumberFormat="1" applyFont="1" applyBorder="1" applyAlignment="1">
      <alignment horizontal="right" vertical="center" wrapText="1"/>
    </xf>
    <xf numFmtId="171" fontId="49" fillId="0" borderId="0" xfId="0" applyNumberFormat="1" applyFont="1" applyAlignment="1">
      <alignment horizontal="right" wrapText="1"/>
    </xf>
    <xf numFmtId="171" fontId="12" fillId="0" borderId="0" xfId="0" applyNumberFormat="1" applyFont="1" applyBorder="1" applyAlignment="1">
      <alignment horizontal="right" wrapText="1"/>
    </xf>
    <xf numFmtId="43" fontId="49" fillId="0" borderId="0" xfId="42" applyFont="1" applyAlignment="1">
      <alignment horizontal="right" wrapText="1" indent="1"/>
    </xf>
    <xf numFmtId="43" fontId="2" fillId="0" borderId="0" xfId="42" applyFont="1" applyBorder="1" applyAlignment="1">
      <alignment horizontal="right" wrapText="1" indent="1"/>
    </xf>
    <xf numFmtId="43" fontId="0" fillId="0" borderId="0" xfId="42" applyFont="1" applyAlignment="1">
      <alignment horizontal="right" wrapText="1" indent="3"/>
    </xf>
    <xf numFmtId="43" fontId="0" fillId="0" borderId="0" xfId="42" applyFont="1" applyAlignment="1">
      <alignment horizontal="right" wrapText="1" indent="1"/>
    </xf>
    <xf numFmtId="43" fontId="0" fillId="0" borderId="0" xfId="42" applyFont="1" applyAlignment="1">
      <alignment horizontal="right" wrapText="1" indent="1"/>
    </xf>
    <xf numFmtId="43" fontId="7" fillId="0" borderId="0" xfId="42" applyFont="1" applyBorder="1" applyAlignment="1">
      <alignment horizontal="right" wrapText="1" indent="1"/>
    </xf>
    <xf numFmtId="2" fontId="49" fillId="0" borderId="0" xfId="0" applyNumberFormat="1" applyFont="1" applyBorder="1" applyAlignment="1">
      <alignment horizontal="right" wrapText="1" indent="1"/>
    </xf>
    <xf numFmtId="2" fontId="2" fillId="0" borderId="0" xfId="0" applyNumberFormat="1" applyFont="1" applyBorder="1" applyAlignment="1">
      <alignment horizontal="right" wrapText="1" indent="1"/>
    </xf>
    <xf numFmtId="17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2" fontId="0" fillId="0" borderId="0" xfId="0" applyNumberFormat="1" applyFont="1" applyAlignment="1">
      <alignment horizontal="right" wrapText="1" indent="1"/>
    </xf>
    <xf numFmtId="43" fontId="0" fillId="0" borderId="0" xfId="42" applyFont="1" applyAlignment="1">
      <alignment horizontal="right" wrapText="1" indent="1"/>
    </xf>
    <xf numFmtId="2" fontId="2" fillId="0" borderId="0" xfId="0" applyNumberFormat="1" applyFont="1" applyBorder="1" applyAlignment="1">
      <alignment horizontal="right" vertical="center" wrapText="1" indent="1"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PageLayoutView="0" workbookViewId="0" topLeftCell="A1">
      <selection activeCell="B195" sqref="B195"/>
    </sheetView>
  </sheetViews>
  <sheetFormatPr defaultColWidth="9.140625" defaultRowHeight="12.75"/>
  <cols>
    <col min="1" max="1" width="23.8515625" style="32" customWidth="1"/>
    <col min="2" max="2" width="22.7109375" style="10" bestFit="1" customWidth="1"/>
    <col min="3" max="3" width="48.57421875" style="2" bestFit="1" customWidth="1"/>
    <col min="4" max="4" width="49.28125" style="2" bestFit="1" customWidth="1"/>
    <col min="5" max="5" width="37.7109375" style="2" bestFit="1" customWidth="1"/>
    <col min="6" max="6" width="33.28125" style="2" customWidth="1"/>
    <col min="7" max="254" width="9.140625" style="16" customWidth="1"/>
    <col min="255" max="255" width="13.8515625" style="16" bestFit="1" customWidth="1"/>
    <col min="256" max="16384" width="9.140625" style="16" customWidth="1"/>
  </cols>
  <sheetData>
    <row r="1" spans="1:6" s="17" customFormat="1" ht="36" customHeight="1">
      <c r="A1" s="105" t="s">
        <v>24</v>
      </c>
      <c r="B1" s="106"/>
      <c r="C1" s="106"/>
      <c r="D1" s="106"/>
      <c r="E1" s="106"/>
      <c r="F1" s="6"/>
    </row>
    <row r="2" spans="1:6" s="17" customFormat="1" ht="35.25" customHeight="1">
      <c r="A2" s="107" t="s">
        <v>30</v>
      </c>
      <c r="B2" s="108"/>
      <c r="C2" s="109" t="s">
        <v>119</v>
      </c>
      <c r="D2" s="110"/>
      <c r="E2" s="3"/>
      <c r="F2" s="3"/>
    </row>
    <row r="3" spans="1:6" s="43" customFormat="1" ht="23.25" customHeight="1">
      <c r="A3" s="24" t="s">
        <v>3</v>
      </c>
      <c r="B3" s="111" t="s">
        <v>4</v>
      </c>
      <c r="C3" s="111"/>
      <c r="D3" s="4"/>
      <c r="E3" s="4"/>
      <c r="F3" s="4"/>
    </row>
    <row r="4" spans="1:6" s="44" customFormat="1" ht="20.25" customHeight="1">
      <c r="A4" s="25" t="s">
        <v>0</v>
      </c>
      <c r="B4" s="22" t="s">
        <v>2</v>
      </c>
      <c r="C4" s="21" t="s">
        <v>5</v>
      </c>
      <c r="D4" s="21" t="s">
        <v>6</v>
      </c>
      <c r="E4" s="21" t="s">
        <v>1</v>
      </c>
      <c r="F4" s="21" t="s">
        <v>25</v>
      </c>
    </row>
    <row r="5" spans="1:2" s="44" customFormat="1" ht="20.25" customHeight="1">
      <c r="A5" s="98"/>
      <c r="B5" s="99"/>
    </row>
    <row r="6" spans="1:5" ht="15.75" customHeight="1">
      <c r="A6" s="26">
        <v>42228</v>
      </c>
      <c r="B6" s="62">
        <v>444.44</v>
      </c>
      <c r="C6" s="77" t="s">
        <v>122</v>
      </c>
      <c r="D6" s="2" t="s">
        <v>123</v>
      </c>
      <c r="E6" s="2" t="s">
        <v>124</v>
      </c>
    </row>
    <row r="7" spans="1:6" ht="15.75" customHeight="1">
      <c r="A7" s="30">
        <v>42244</v>
      </c>
      <c r="B7" s="63">
        <v>1060.56</v>
      </c>
      <c r="C7" s="16" t="s">
        <v>125</v>
      </c>
      <c r="D7" s="16" t="s">
        <v>126</v>
      </c>
      <c r="E7" s="16" t="s">
        <v>127</v>
      </c>
      <c r="F7" s="16"/>
    </row>
    <row r="8" spans="1:6" ht="15.75" customHeight="1">
      <c r="A8" s="30">
        <v>42290</v>
      </c>
      <c r="B8" s="63">
        <v>217.43</v>
      </c>
      <c r="C8" s="16" t="s">
        <v>128</v>
      </c>
      <c r="D8" s="16" t="s">
        <v>129</v>
      </c>
      <c r="E8" s="16" t="s">
        <v>130</v>
      </c>
      <c r="F8" s="16" t="s">
        <v>131</v>
      </c>
    </row>
    <row r="9" spans="1:5" ht="15.75" customHeight="1">
      <c r="A9" s="32">
        <v>42299</v>
      </c>
      <c r="B9" s="94">
        <v>403.97</v>
      </c>
      <c r="C9" s="77" t="s">
        <v>125</v>
      </c>
      <c r="D9" s="2" t="s">
        <v>132</v>
      </c>
      <c r="E9" s="2" t="s">
        <v>124</v>
      </c>
    </row>
    <row r="10" spans="1:5" ht="15.75" customHeight="1">
      <c r="A10" s="32">
        <v>42300</v>
      </c>
      <c r="B10" s="100">
        <v>2188.56</v>
      </c>
      <c r="C10" s="2" t="s">
        <v>125</v>
      </c>
      <c r="D10" s="2" t="s">
        <v>133</v>
      </c>
      <c r="E10" s="2" t="s">
        <v>134</v>
      </c>
    </row>
    <row r="11" spans="1:5" ht="15.75" customHeight="1">
      <c r="A11" s="32">
        <v>42339</v>
      </c>
      <c r="B11" s="100">
        <v>122.64</v>
      </c>
      <c r="C11" s="2" t="s">
        <v>117</v>
      </c>
      <c r="D11" s="2" t="s">
        <v>132</v>
      </c>
      <c r="E11" s="2" t="s">
        <v>135</v>
      </c>
    </row>
    <row r="12" spans="1:5" ht="15.75" customHeight="1">
      <c r="A12" s="32">
        <v>42342</v>
      </c>
      <c r="B12" s="100">
        <v>995.96</v>
      </c>
      <c r="C12" s="2" t="s">
        <v>117</v>
      </c>
      <c r="D12" s="2" t="s">
        <v>136</v>
      </c>
      <c r="E12" s="2" t="s">
        <v>137</v>
      </c>
    </row>
    <row r="13" spans="1:5" ht="12.75">
      <c r="A13" s="26">
        <v>42541</v>
      </c>
      <c r="B13" s="62">
        <v>1921.78</v>
      </c>
      <c r="C13" s="2" t="s">
        <v>104</v>
      </c>
      <c r="D13" s="2" t="s">
        <v>105</v>
      </c>
      <c r="E13" s="2" t="s">
        <v>86</v>
      </c>
    </row>
    <row r="14" spans="1:7" ht="18" customHeight="1">
      <c r="A14" s="26">
        <v>42545</v>
      </c>
      <c r="B14" s="62">
        <v>48.67</v>
      </c>
      <c r="C14" s="77" t="s">
        <v>104</v>
      </c>
      <c r="D14" s="2" t="s">
        <v>107</v>
      </c>
      <c r="E14" s="2" t="s">
        <v>86</v>
      </c>
      <c r="G14" s="78"/>
    </row>
    <row r="15" spans="1:7" ht="18" customHeight="1">
      <c r="A15" s="30"/>
      <c r="B15" s="67"/>
      <c r="C15" s="16"/>
      <c r="D15" s="16"/>
      <c r="E15" s="16"/>
      <c r="F15" s="16"/>
      <c r="G15" s="78"/>
    </row>
    <row r="16" spans="1:7" ht="12.75">
      <c r="A16" s="88" t="s">
        <v>31</v>
      </c>
      <c r="B16" s="90">
        <f>SUM(B6:B15)</f>
        <v>7404.01</v>
      </c>
      <c r="G16" s="78"/>
    </row>
    <row r="17" ht="12.75">
      <c r="C17" s="48"/>
    </row>
    <row r="18" spans="1:6" ht="15">
      <c r="A18" s="24" t="s">
        <v>3</v>
      </c>
      <c r="B18" s="111" t="s">
        <v>7</v>
      </c>
      <c r="C18" s="111"/>
      <c r="D18" s="4"/>
      <c r="E18" s="4"/>
      <c r="F18" s="4"/>
    </row>
    <row r="19" spans="1:6" ht="12.75">
      <c r="A19" s="27" t="s">
        <v>0</v>
      </c>
      <c r="B19" s="9" t="s">
        <v>2</v>
      </c>
      <c r="C19" s="3" t="s">
        <v>22</v>
      </c>
      <c r="D19" s="3" t="s">
        <v>6</v>
      </c>
      <c r="E19" s="3" t="s">
        <v>1</v>
      </c>
      <c r="F19" s="3"/>
    </row>
    <row r="20" spans="1:6" ht="12.75">
      <c r="A20" s="75"/>
      <c r="B20" s="76"/>
      <c r="C20" s="17"/>
      <c r="D20" s="17"/>
      <c r="E20" s="17"/>
      <c r="F20" s="17"/>
    </row>
    <row r="21" spans="1:5" ht="15.75" customHeight="1">
      <c r="A21" s="32">
        <v>42298</v>
      </c>
      <c r="B21" s="94">
        <v>9240.42</v>
      </c>
      <c r="C21" s="77" t="s">
        <v>125</v>
      </c>
      <c r="D21" s="2" t="s">
        <v>33</v>
      </c>
      <c r="E21" s="2" t="s">
        <v>138</v>
      </c>
    </row>
    <row r="22" spans="1:6" ht="15.75" customHeight="1">
      <c r="A22" s="32">
        <v>42302</v>
      </c>
      <c r="B22" s="94">
        <v>79.43</v>
      </c>
      <c r="C22" s="77" t="s">
        <v>125</v>
      </c>
      <c r="D22" s="2" t="s">
        <v>132</v>
      </c>
      <c r="E22" s="2" t="s">
        <v>124</v>
      </c>
      <c r="F22" s="51"/>
    </row>
    <row r="23" spans="1:5" s="49" customFormat="1" ht="15.75" customHeight="1">
      <c r="A23" s="60">
        <v>42338</v>
      </c>
      <c r="B23" s="68">
        <v>2091.12</v>
      </c>
      <c r="C23" s="49" t="s">
        <v>117</v>
      </c>
      <c r="D23" s="49" t="s">
        <v>33</v>
      </c>
      <c r="E23" s="49" t="s">
        <v>139</v>
      </c>
    </row>
    <row r="24" spans="1:6" ht="15.75" customHeight="1">
      <c r="A24" s="32">
        <v>42338</v>
      </c>
      <c r="B24" s="94">
        <v>320</v>
      </c>
      <c r="C24" s="77" t="s">
        <v>117</v>
      </c>
      <c r="D24" s="2" t="s">
        <v>140</v>
      </c>
      <c r="E24" s="2" t="s">
        <v>141</v>
      </c>
      <c r="F24" s="51"/>
    </row>
    <row r="25" spans="1:5" ht="15.75" customHeight="1">
      <c r="A25" s="32">
        <v>42341</v>
      </c>
      <c r="B25" s="94">
        <v>50.86</v>
      </c>
      <c r="C25" s="77" t="s">
        <v>117</v>
      </c>
      <c r="D25" s="2" t="s">
        <v>142</v>
      </c>
      <c r="E25" s="2" t="s">
        <v>143</v>
      </c>
    </row>
    <row r="26" spans="1:5" ht="12.75">
      <c r="A26" s="32">
        <v>42541</v>
      </c>
      <c r="B26" s="93">
        <v>10660.19</v>
      </c>
      <c r="C26" s="48" t="s">
        <v>85</v>
      </c>
      <c r="D26" s="2" t="s">
        <v>87</v>
      </c>
      <c r="E26" s="2" t="s">
        <v>86</v>
      </c>
    </row>
    <row r="27" spans="2:7" ht="18" customHeight="1">
      <c r="B27" s="92"/>
      <c r="C27" s="77"/>
      <c r="G27" s="79"/>
    </row>
    <row r="28" spans="1:7" s="49" customFormat="1" ht="15.75" customHeight="1">
      <c r="A28" s="89" t="s">
        <v>31</v>
      </c>
      <c r="B28" s="91">
        <f>SUM(B21:B27)</f>
        <v>22442.020000000004</v>
      </c>
      <c r="G28" s="80"/>
    </row>
    <row r="29" spans="1:3" ht="18" customHeight="1">
      <c r="A29" s="26"/>
      <c r="B29" s="66"/>
      <c r="C29" s="48"/>
    </row>
    <row r="30" spans="1:6" s="43" customFormat="1" ht="21.75" customHeight="1">
      <c r="A30" s="28" t="s">
        <v>8</v>
      </c>
      <c r="B30" s="103" t="s">
        <v>4</v>
      </c>
      <c r="C30" s="103"/>
      <c r="D30" s="5"/>
      <c r="E30" s="5"/>
      <c r="F30" s="5"/>
    </row>
    <row r="31" spans="1:6" s="17" customFormat="1" ht="25.5" customHeight="1">
      <c r="A31" s="27" t="s">
        <v>0</v>
      </c>
      <c r="B31" s="9" t="s">
        <v>2</v>
      </c>
      <c r="C31" s="3" t="s">
        <v>22</v>
      </c>
      <c r="D31" s="3" t="s">
        <v>6</v>
      </c>
      <c r="E31" s="3" t="s">
        <v>1</v>
      </c>
      <c r="F31" s="3"/>
    </row>
    <row r="32" spans="1:2" s="17" customFormat="1" ht="12.75">
      <c r="A32" s="75"/>
      <c r="B32" s="76"/>
    </row>
    <row r="33" spans="1:6" s="47" customFormat="1" ht="18" customHeight="1">
      <c r="A33" s="32">
        <v>42188</v>
      </c>
      <c r="B33" s="94">
        <v>31</v>
      </c>
      <c r="C33" s="77" t="s">
        <v>34</v>
      </c>
      <c r="D33" s="2" t="s">
        <v>144</v>
      </c>
      <c r="E33" s="2" t="s">
        <v>145</v>
      </c>
      <c r="F33" s="2"/>
    </row>
    <row r="34" spans="1:6" s="47" customFormat="1" ht="18" customHeight="1">
      <c r="A34" s="32">
        <v>42206</v>
      </c>
      <c r="B34" s="94">
        <v>62</v>
      </c>
      <c r="C34" s="77" t="s">
        <v>146</v>
      </c>
      <c r="D34" s="2" t="s">
        <v>144</v>
      </c>
      <c r="E34" s="2" t="s">
        <v>145</v>
      </c>
      <c r="F34" s="51"/>
    </row>
    <row r="35" spans="1:6" s="47" customFormat="1" ht="18" customHeight="1">
      <c r="A35" s="32">
        <v>42206</v>
      </c>
      <c r="B35" s="94">
        <v>18</v>
      </c>
      <c r="C35" s="77" t="s">
        <v>146</v>
      </c>
      <c r="D35" s="2" t="s">
        <v>56</v>
      </c>
      <c r="E35" s="2" t="s">
        <v>147</v>
      </c>
      <c r="F35" s="51"/>
    </row>
    <row r="36" spans="1:6" ht="18" customHeight="1">
      <c r="A36" s="32">
        <v>42212</v>
      </c>
      <c r="B36" s="94">
        <v>17</v>
      </c>
      <c r="C36" s="77" t="s">
        <v>148</v>
      </c>
      <c r="D36" s="2" t="s">
        <v>69</v>
      </c>
      <c r="E36" s="2" t="s">
        <v>149</v>
      </c>
      <c r="F36" s="51"/>
    </row>
    <row r="37" spans="1:5" ht="15.75" customHeight="1">
      <c r="A37" s="32">
        <v>42212</v>
      </c>
      <c r="B37" s="94">
        <v>3.5</v>
      </c>
      <c r="C37" s="77" t="s">
        <v>148</v>
      </c>
      <c r="D37" s="2" t="s">
        <v>150</v>
      </c>
      <c r="E37" s="2" t="s">
        <v>151</v>
      </c>
    </row>
    <row r="38" spans="1:6" ht="15.75" customHeight="1">
      <c r="A38" s="32">
        <v>42219</v>
      </c>
      <c r="B38" s="94">
        <v>139</v>
      </c>
      <c r="C38" s="77" t="s">
        <v>152</v>
      </c>
      <c r="D38" s="2" t="s">
        <v>153</v>
      </c>
      <c r="E38" s="2" t="s">
        <v>154</v>
      </c>
      <c r="F38" s="2" t="s">
        <v>155</v>
      </c>
    </row>
    <row r="39" spans="1:5" ht="15.75" customHeight="1">
      <c r="A39" s="32">
        <v>42219</v>
      </c>
      <c r="B39" s="94">
        <v>33.2</v>
      </c>
      <c r="C39" s="77" t="s">
        <v>152</v>
      </c>
      <c r="D39" s="2" t="s">
        <v>38</v>
      </c>
      <c r="E39" s="2" t="s">
        <v>154</v>
      </c>
    </row>
    <row r="40" spans="1:6" ht="15.75" customHeight="1">
      <c r="A40" s="32">
        <v>42220</v>
      </c>
      <c r="B40" s="94">
        <v>63.5</v>
      </c>
      <c r="C40" s="77" t="s">
        <v>156</v>
      </c>
      <c r="D40" s="2" t="s">
        <v>56</v>
      </c>
      <c r="E40" s="2" t="s">
        <v>157</v>
      </c>
      <c r="F40" s="2" t="s">
        <v>158</v>
      </c>
    </row>
    <row r="41" spans="1:5" ht="15.75" customHeight="1">
      <c r="A41" s="32">
        <v>42220</v>
      </c>
      <c r="B41" s="94">
        <v>12.3</v>
      </c>
      <c r="C41" s="77" t="s">
        <v>156</v>
      </c>
      <c r="D41" s="2" t="s">
        <v>58</v>
      </c>
      <c r="E41" s="2" t="s">
        <v>159</v>
      </c>
    </row>
    <row r="42" spans="1:5" ht="15.75" customHeight="1">
      <c r="A42" s="32">
        <v>42220</v>
      </c>
      <c r="B42" s="94">
        <v>50.5</v>
      </c>
      <c r="C42" s="77" t="s">
        <v>156</v>
      </c>
      <c r="D42" s="2" t="s">
        <v>144</v>
      </c>
      <c r="E42" s="2" t="s">
        <v>145</v>
      </c>
    </row>
    <row r="43" spans="1:5" ht="15.75" customHeight="1">
      <c r="A43" s="32">
        <v>42242</v>
      </c>
      <c r="B43" s="94">
        <v>96</v>
      </c>
      <c r="C43" s="77" t="s">
        <v>34</v>
      </c>
      <c r="D43" s="2" t="s">
        <v>33</v>
      </c>
      <c r="E43" s="2" t="s">
        <v>160</v>
      </c>
    </row>
    <row r="44" spans="1:6" ht="15.75" customHeight="1">
      <c r="A44" s="30">
        <v>42242</v>
      </c>
      <c r="B44" s="63">
        <v>39</v>
      </c>
      <c r="C44" s="16" t="s">
        <v>34</v>
      </c>
      <c r="D44" s="16" t="s">
        <v>56</v>
      </c>
      <c r="E44" s="16" t="s">
        <v>147</v>
      </c>
      <c r="F44" s="16"/>
    </row>
    <row r="45" spans="1:6" ht="15.75" customHeight="1">
      <c r="A45" s="30">
        <v>42243</v>
      </c>
      <c r="B45" s="63">
        <v>13.5</v>
      </c>
      <c r="C45" s="16" t="s">
        <v>34</v>
      </c>
      <c r="D45" s="16" t="s">
        <v>58</v>
      </c>
      <c r="E45" s="16" t="s">
        <v>161</v>
      </c>
      <c r="F45" s="16"/>
    </row>
    <row r="46" spans="1:6" ht="15.75" customHeight="1">
      <c r="A46" s="30">
        <v>42283</v>
      </c>
      <c r="B46" s="63">
        <v>13.5</v>
      </c>
      <c r="C46" s="16" t="s">
        <v>34</v>
      </c>
      <c r="D46" s="16" t="s">
        <v>58</v>
      </c>
      <c r="E46" s="16" t="s">
        <v>161</v>
      </c>
      <c r="F46" s="16"/>
    </row>
    <row r="47" spans="1:6" ht="15.75" customHeight="1">
      <c r="A47" s="30">
        <v>42285</v>
      </c>
      <c r="B47" s="63">
        <v>31</v>
      </c>
      <c r="C47" s="16" t="s">
        <v>34</v>
      </c>
      <c r="D47" s="16" t="s">
        <v>144</v>
      </c>
      <c r="E47" s="16" t="s">
        <v>162</v>
      </c>
      <c r="F47" s="16"/>
    </row>
    <row r="48" spans="1:6" ht="15.75" customHeight="1">
      <c r="A48" s="30">
        <v>42333</v>
      </c>
      <c r="B48" s="63">
        <v>27</v>
      </c>
      <c r="C48" s="16" t="s">
        <v>34</v>
      </c>
      <c r="D48" s="16" t="s">
        <v>56</v>
      </c>
      <c r="E48" s="16" t="s">
        <v>147</v>
      </c>
      <c r="F48" s="16"/>
    </row>
    <row r="49" spans="1:6" ht="15.75" customHeight="1">
      <c r="A49" s="30">
        <v>42334</v>
      </c>
      <c r="B49" s="63">
        <v>92.8</v>
      </c>
      <c r="C49" s="16" t="s">
        <v>34</v>
      </c>
      <c r="D49" s="16" t="s">
        <v>38</v>
      </c>
      <c r="E49" s="16" t="s">
        <v>163</v>
      </c>
      <c r="F49" s="16"/>
    </row>
    <row r="50" spans="1:6" ht="15.75" customHeight="1">
      <c r="A50" s="30">
        <v>42334</v>
      </c>
      <c r="B50" s="63">
        <v>62</v>
      </c>
      <c r="C50" s="16" t="s">
        <v>34</v>
      </c>
      <c r="D50" s="16" t="s">
        <v>150</v>
      </c>
      <c r="E50" s="16" t="s">
        <v>101</v>
      </c>
      <c r="F50" s="16"/>
    </row>
    <row r="51" spans="1:6" ht="15.75" customHeight="1">
      <c r="A51" s="30">
        <v>42334</v>
      </c>
      <c r="B51" s="63">
        <v>22</v>
      </c>
      <c r="C51" s="16" t="s">
        <v>34</v>
      </c>
      <c r="D51" s="16" t="s">
        <v>58</v>
      </c>
      <c r="E51" s="16" t="s">
        <v>161</v>
      </c>
      <c r="F51" s="16"/>
    </row>
    <row r="52" spans="1:6" ht="15.75" customHeight="1">
      <c r="A52" s="30">
        <v>42333</v>
      </c>
      <c r="B52" s="63">
        <v>212</v>
      </c>
      <c r="C52" s="16" t="s">
        <v>34</v>
      </c>
      <c r="D52" s="16" t="s">
        <v>153</v>
      </c>
      <c r="E52" s="16" t="s">
        <v>164</v>
      </c>
      <c r="F52" s="16"/>
    </row>
    <row r="53" spans="1:6" ht="15.75" customHeight="1">
      <c r="A53" s="30">
        <v>42346</v>
      </c>
      <c r="B53" s="63">
        <v>31</v>
      </c>
      <c r="C53" s="16" t="s">
        <v>34</v>
      </c>
      <c r="D53" s="16" t="s">
        <v>150</v>
      </c>
      <c r="E53" s="16" t="s">
        <v>101</v>
      </c>
      <c r="F53" s="16"/>
    </row>
    <row r="54" spans="1:6" ht="15.75" customHeight="1">
      <c r="A54" s="30">
        <v>42348</v>
      </c>
      <c r="B54" s="63">
        <v>194.85</v>
      </c>
      <c r="C54" s="16" t="s">
        <v>34</v>
      </c>
      <c r="D54" s="16" t="s">
        <v>153</v>
      </c>
      <c r="E54" s="16" t="s">
        <v>165</v>
      </c>
      <c r="F54" s="16"/>
    </row>
    <row r="55" spans="1:6" ht="15.75" customHeight="1">
      <c r="A55" s="30">
        <v>42349</v>
      </c>
      <c r="B55" s="63">
        <v>61</v>
      </c>
      <c r="C55" s="16" t="s">
        <v>34</v>
      </c>
      <c r="D55" s="16" t="s">
        <v>150</v>
      </c>
      <c r="E55" s="16" t="s">
        <v>101</v>
      </c>
      <c r="F55" s="16"/>
    </row>
    <row r="56" spans="1:6" ht="15.75" customHeight="1">
      <c r="A56" s="30">
        <v>42349</v>
      </c>
      <c r="B56" s="63">
        <v>13.5</v>
      </c>
      <c r="C56" s="16" t="s">
        <v>34</v>
      </c>
      <c r="D56" s="16" t="s">
        <v>58</v>
      </c>
      <c r="E56" s="16" t="s">
        <v>161</v>
      </c>
      <c r="F56" s="16"/>
    </row>
    <row r="57" spans="1:7" ht="15" customHeight="1">
      <c r="A57" s="61">
        <v>42387</v>
      </c>
      <c r="B57" s="64">
        <v>50</v>
      </c>
      <c r="C57" s="16" t="s">
        <v>34</v>
      </c>
      <c r="D57" s="16" t="s">
        <v>56</v>
      </c>
      <c r="E57" s="16" t="s">
        <v>57</v>
      </c>
      <c r="F57" s="83"/>
      <c r="G57" s="78"/>
    </row>
    <row r="58" spans="1:7" ht="15" customHeight="1">
      <c r="A58" s="61">
        <v>42388</v>
      </c>
      <c r="B58" s="64">
        <v>11</v>
      </c>
      <c r="C58" s="16" t="s">
        <v>34</v>
      </c>
      <c r="D58" s="16" t="s">
        <v>58</v>
      </c>
      <c r="E58" s="16" t="s">
        <v>59</v>
      </c>
      <c r="F58" s="16"/>
      <c r="G58" s="78"/>
    </row>
    <row r="59" spans="1:7" s="47" customFormat="1" ht="18" customHeight="1">
      <c r="A59" s="32">
        <v>42415</v>
      </c>
      <c r="B59" s="94">
        <v>30</v>
      </c>
      <c r="C59" s="48" t="s">
        <v>71</v>
      </c>
      <c r="D59" s="2" t="s">
        <v>56</v>
      </c>
      <c r="E59" s="2" t="s">
        <v>60</v>
      </c>
      <c r="F59" s="51"/>
      <c r="G59" s="81"/>
    </row>
    <row r="60" spans="1:7" ht="18" customHeight="1">
      <c r="A60" s="32">
        <v>42416</v>
      </c>
      <c r="B60" s="94">
        <v>12</v>
      </c>
      <c r="C60" s="48" t="s">
        <v>71</v>
      </c>
      <c r="D60" s="2" t="s">
        <v>58</v>
      </c>
      <c r="E60" s="2" t="s">
        <v>59</v>
      </c>
      <c r="F60" s="51"/>
      <c r="G60" s="79"/>
    </row>
    <row r="61" spans="1:7" ht="18" customHeight="1">
      <c r="A61" s="32">
        <v>42429</v>
      </c>
      <c r="B61" s="94">
        <v>24</v>
      </c>
      <c r="C61" s="77" t="s">
        <v>73</v>
      </c>
      <c r="D61" s="2" t="s">
        <v>56</v>
      </c>
      <c r="E61" s="2" t="s">
        <v>72</v>
      </c>
      <c r="F61" s="51"/>
      <c r="G61" s="79"/>
    </row>
    <row r="62" spans="1:7" ht="18" customHeight="1">
      <c r="A62" s="32">
        <v>42430</v>
      </c>
      <c r="B62" s="94">
        <v>12.5</v>
      </c>
      <c r="C62" s="77" t="s">
        <v>73</v>
      </c>
      <c r="D62" s="2" t="s">
        <v>58</v>
      </c>
      <c r="E62" s="2" t="s">
        <v>67</v>
      </c>
      <c r="F62" s="51"/>
      <c r="G62" s="79"/>
    </row>
    <row r="63" spans="1:7" ht="15.75" customHeight="1">
      <c r="A63" s="32">
        <v>42430</v>
      </c>
      <c r="B63" s="94">
        <v>66</v>
      </c>
      <c r="C63" s="77" t="s">
        <v>73</v>
      </c>
      <c r="D63" s="2" t="s">
        <v>63</v>
      </c>
      <c r="E63" s="2" t="s">
        <v>64</v>
      </c>
      <c r="G63" s="79"/>
    </row>
    <row r="64" spans="1:7" ht="15.75" customHeight="1">
      <c r="A64" s="32">
        <v>42430</v>
      </c>
      <c r="B64" s="94">
        <v>190</v>
      </c>
      <c r="C64" s="77" t="s">
        <v>73</v>
      </c>
      <c r="D64" s="2" t="s">
        <v>37</v>
      </c>
      <c r="E64" s="2" t="s">
        <v>65</v>
      </c>
      <c r="G64" s="79"/>
    </row>
    <row r="65" spans="1:7" ht="15.75" customHeight="1">
      <c r="A65" s="32">
        <v>42430</v>
      </c>
      <c r="B65" s="94">
        <v>17.5</v>
      </c>
      <c r="C65" s="77" t="s">
        <v>73</v>
      </c>
      <c r="D65" s="2" t="s">
        <v>58</v>
      </c>
      <c r="E65" s="2" t="s">
        <v>66</v>
      </c>
      <c r="G65" s="79"/>
    </row>
    <row r="66" spans="1:7" ht="15.75" customHeight="1">
      <c r="A66" s="32">
        <v>42443</v>
      </c>
      <c r="B66" s="94">
        <v>34</v>
      </c>
      <c r="C66" s="77" t="s">
        <v>74</v>
      </c>
      <c r="D66" s="2" t="s">
        <v>56</v>
      </c>
      <c r="E66" s="2" t="s">
        <v>57</v>
      </c>
      <c r="G66" s="79"/>
    </row>
    <row r="67" spans="1:7" ht="15.75" customHeight="1">
      <c r="A67" s="32">
        <v>42443</v>
      </c>
      <c r="B67" s="94">
        <v>239.34</v>
      </c>
      <c r="C67" s="77" t="s">
        <v>73</v>
      </c>
      <c r="D67" s="2" t="s">
        <v>48</v>
      </c>
      <c r="E67" s="2" t="s">
        <v>68</v>
      </c>
      <c r="G67" s="79"/>
    </row>
    <row r="68" spans="1:7" ht="15.75" customHeight="1">
      <c r="A68" s="32">
        <v>42444</v>
      </c>
      <c r="B68" s="94">
        <v>13.5</v>
      </c>
      <c r="C68" s="77" t="s">
        <v>73</v>
      </c>
      <c r="D68" s="2" t="s">
        <v>58</v>
      </c>
      <c r="E68" s="2" t="s">
        <v>59</v>
      </c>
      <c r="G68" s="79"/>
    </row>
    <row r="69" spans="1:7" ht="15.75" customHeight="1">
      <c r="A69" s="32">
        <v>42446</v>
      </c>
      <c r="B69" s="94">
        <v>33</v>
      </c>
      <c r="C69" s="77" t="s">
        <v>75</v>
      </c>
      <c r="D69" s="2" t="s">
        <v>63</v>
      </c>
      <c r="E69" s="2" t="s">
        <v>64</v>
      </c>
      <c r="G69" s="79"/>
    </row>
    <row r="70" spans="1:7" ht="15.75" customHeight="1">
      <c r="A70" s="32">
        <v>42464</v>
      </c>
      <c r="B70" s="94">
        <v>12.8</v>
      </c>
      <c r="C70" s="77" t="s">
        <v>34</v>
      </c>
      <c r="D70" s="2" t="s">
        <v>69</v>
      </c>
      <c r="E70" s="2" t="s">
        <v>70</v>
      </c>
      <c r="G70" s="79"/>
    </row>
    <row r="71" spans="1:7" ht="15.75" customHeight="1">
      <c r="A71" s="30">
        <v>42465</v>
      </c>
      <c r="B71" s="67">
        <v>75</v>
      </c>
      <c r="C71" s="16" t="s">
        <v>34</v>
      </c>
      <c r="D71" s="16" t="s">
        <v>63</v>
      </c>
      <c r="E71" s="16" t="s">
        <v>64</v>
      </c>
      <c r="F71" s="16"/>
      <c r="G71" s="78"/>
    </row>
    <row r="72" spans="1:7" ht="15.75" customHeight="1">
      <c r="A72" s="30">
        <v>42465</v>
      </c>
      <c r="B72" s="67">
        <v>11</v>
      </c>
      <c r="C72" s="16" t="s">
        <v>34</v>
      </c>
      <c r="D72" s="16" t="s">
        <v>58</v>
      </c>
      <c r="E72" s="16" t="s">
        <v>59</v>
      </c>
      <c r="F72" s="16"/>
      <c r="G72" s="78"/>
    </row>
    <row r="73" spans="1:7" ht="15.75" customHeight="1">
      <c r="A73" s="30">
        <v>42486</v>
      </c>
      <c r="B73" s="67">
        <v>33</v>
      </c>
      <c r="C73" s="16" t="s">
        <v>34</v>
      </c>
      <c r="D73" s="16" t="s">
        <v>101</v>
      </c>
      <c r="E73" s="16" t="s">
        <v>64</v>
      </c>
      <c r="F73" s="16"/>
      <c r="G73" s="78"/>
    </row>
    <row r="74" spans="1:7" ht="15.75" customHeight="1">
      <c r="A74" s="30">
        <v>42494</v>
      </c>
      <c r="B74" s="67">
        <v>46</v>
      </c>
      <c r="C74" s="16" t="s">
        <v>108</v>
      </c>
      <c r="D74" s="16" t="s">
        <v>56</v>
      </c>
      <c r="E74" s="16" t="s">
        <v>60</v>
      </c>
      <c r="F74" s="16"/>
      <c r="G74" s="78"/>
    </row>
    <row r="75" spans="1:7" ht="15.75" customHeight="1">
      <c r="A75" s="30">
        <v>42495</v>
      </c>
      <c r="B75" s="67">
        <v>17.5</v>
      </c>
      <c r="C75" s="16" t="s">
        <v>108</v>
      </c>
      <c r="D75" s="16" t="s">
        <v>58</v>
      </c>
      <c r="E75" s="16" t="s">
        <v>57</v>
      </c>
      <c r="F75" s="16"/>
      <c r="G75" s="78"/>
    </row>
    <row r="76" spans="1:7" ht="15.75" customHeight="1">
      <c r="A76" s="30">
        <v>42495</v>
      </c>
      <c r="B76" s="67">
        <v>66</v>
      </c>
      <c r="C76" s="16" t="s">
        <v>108</v>
      </c>
      <c r="D76" s="16" t="s">
        <v>101</v>
      </c>
      <c r="E76" s="16" t="s">
        <v>64</v>
      </c>
      <c r="F76" s="16"/>
      <c r="G76" s="78"/>
    </row>
    <row r="77" spans="1:7" ht="15.75" customHeight="1">
      <c r="A77" s="30">
        <v>42499</v>
      </c>
      <c r="B77" s="67">
        <v>10</v>
      </c>
      <c r="C77" s="16" t="s">
        <v>102</v>
      </c>
      <c r="D77" s="16" t="s">
        <v>101</v>
      </c>
      <c r="E77" s="16" t="s">
        <v>64</v>
      </c>
      <c r="F77" s="16"/>
      <c r="G77" s="78"/>
    </row>
    <row r="78" spans="1:7" ht="15.75" customHeight="1">
      <c r="A78" s="30">
        <v>42502</v>
      </c>
      <c r="B78" s="67">
        <v>18</v>
      </c>
      <c r="C78" s="16" t="s">
        <v>79</v>
      </c>
      <c r="D78" s="16" t="s">
        <v>58</v>
      </c>
      <c r="E78" s="16" t="s">
        <v>57</v>
      </c>
      <c r="F78" s="16"/>
      <c r="G78" s="78"/>
    </row>
    <row r="79" spans="1:7" ht="15.75" customHeight="1">
      <c r="A79" s="30">
        <v>42502</v>
      </c>
      <c r="B79" s="67">
        <v>66</v>
      </c>
      <c r="C79" s="16" t="s">
        <v>79</v>
      </c>
      <c r="D79" s="16" t="s">
        <v>101</v>
      </c>
      <c r="E79" s="16" t="s">
        <v>64</v>
      </c>
      <c r="F79" s="16"/>
      <c r="G79" s="78"/>
    </row>
    <row r="80" spans="1:7" ht="15.75" customHeight="1">
      <c r="A80" s="30">
        <v>42522</v>
      </c>
      <c r="B80" s="67">
        <v>46.5</v>
      </c>
      <c r="C80" s="16" t="s">
        <v>34</v>
      </c>
      <c r="D80" s="16" t="s">
        <v>56</v>
      </c>
      <c r="E80" s="16" t="s">
        <v>60</v>
      </c>
      <c r="F80" s="16"/>
      <c r="G80" s="78"/>
    </row>
    <row r="81" spans="1:7" ht="15.75" customHeight="1">
      <c r="A81" s="30">
        <v>42523</v>
      </c>
      <c r="B81" s="67">
        <v>14</v>
      </c>
      <c r="C81" s="16" t="s">
        <v>34</v>
      </c>
      <c r="D81" s="16" t="s">
        <v>58</v>
      </c>
      <c r="E81" s="16" t="s">
        <v>57</v>
      </c>
      <c r="F81" s="16"/>
      <c r="G81" s="78"/>
    </row>
    <row r="82" spans="1:7" ht="15.75" customHeight="1">
      <c r="A82" s="30">
        <v>42523</v>
      </c>
      <c r="B82" s="67">
        <v>75</v>
      </c>
      <c r="C82" s="16" t="s">
        <v>34</v>
      </c>
      <c r="D82" s="16" t="s">
        <v>101</v>
      </c>
      <c r="E82" s="16" t="s">
        <v>64</v>
      </c>
      <c r="F82" s="16"/>
      <c r="G82" s="78"/>
    </row>
    <row r="83" spans="1:5" s="49" customFormat="1" ht="15.75" customHeight="1">
      <c r="A83" s="60">
        <v>42551</v>
      </c>
      <c r="B83" s="63">
        <v>37.5</v>
      </c>
      <c r="C83" s="49" t="s">
        <v>109</v>
      </c>
      <c r="D83" s="49" t="s">
        <v>101</v>
      </c>
      <c r="E83" s="49" t="s">
        <v>64</v>
      </c>
    </row>
    <row r="84" spans="1:2" s="49" customFormat="1" ht="15.75" customHeight="1">
      <c r="A84" s="60"/>
      <c r="B84" s="63"/>
    </row>
    <row r="85" spans="1:2" s="49" customFormat="1" ht="15.75" customHeight="1">
      <c r="A85" s="89" t="s">
        <v>31</v>
      </c>
      <c r="B85" s="91">
        <f>SUM(B33:B84)</f>
        <v>2600.29</v>
      </c>
    </row>
    <row r="86" spans="1:2" s="49" customFormat="1" ht="15.75" customHeight="1">
      <c r="A86" s="60"/>
      <c r="B86" s="68"/>
    </row>
    <row r="87" spans="1:3" ht="12.75">
      <c r="A87" s="53"/>
      <c r="B87" s="65"/>
      <c r="C87" s="48"/>
    </row>
    <row r="88" spans="1:6" s="43" customFormat="1" ht="30" customHeight="1">
      <c r="A88" s="29" t="s">
        <v>8</v>
      </c>
      <c r="B88" s="104" t="s">
        <v>7</v>
      </c>
      <c r="C88" s="104"/>
      <c r="D88" s="18"/>
      <c r="E88" s="18"/>
      <c r="F88" s="18"/>
    </row>
    <row r="89" spans="1:9" ht="19.5" customHeight="1">
      <c r="A89" s="33" t="s">
        <v>0</v>
      </c>
      <c r="B89" s="34" t="s">
        <v>28</v>
      </c>
      <c r="C89" s="35" t="s">
        <v>22</v>
      </c>
      <c r="D89" s="35" t="s">
        <v>6</v>
      </c>
      <c r="E89" s="35" t="s">
        <v>1</v>
      </c>
      <c r="F89" s="36"/>
      <c r="G89" s="15"/>
      <c r="H89" s="15"/>
      <c r="I89" s="15"/>
    </row>
    <row r="91" spans="1:6" ht="15" customHeight="1">
      <c r="A91" s="61">
        <v>42187</v>
      </c>
      <c r="B91" s="64">
        <v>9.5</v>
      </c>
      <c r="C91" s="16" t="s">
        <v>166</v>
      </c>
      <c r="D91" s="16" t="s">
        <v>38</v>
      </c>
      <c r="E91" s="16" t="s">
        <v>167</v>
      </c>
      <c r="F91" s="16"/>
    </row>
    <row r="92" spans="1:6" ht="15" customHeight="1">
      <c r="A92" s="61">
        <v>42188</v>
      </c>
      <c r="B92" s="64">
        <v>408</v>
      </c>
      <c r="C92" s="16" t="s">
        <v>34</v>
      </c>
      <c r="D92" s="16" t="s">
        <v>33</v>
      </c>
      <c r="E92" s="16" t="s">
        <v>168</v>
      </c>
      <c r="F92" s="16"/>
    </row>
    <row r="93" spans="1:6" ht="15" customHeight="1">
      <c r="A93" s="61">
        <v>42188</v>
      </c>
      <c r="B93" s="64">
        <v>74</v>
      </c>
      <c r="C93" s="16" t="s">
        <v>34</v>
      </c>
      <c r="D93" s="16" t="s">
        <v>38</v>
      </c>
      <c r="E93" s="16" t="s">
        <v>41</v>
      </c>
      <c r="F93" s="16"/>
    </row>
    <row r="94" spans="1:6" ht="15" customHeight="1">
      <c r="A94" s="61">
        <v>42188</v>
      </c>
      <c r="B94" s="64">
        <v>71.4</v>
      </c>
      <c r="C94" s="16" t="s">
        <v>34</v>
      </c>
      <c r="D94" s="16" t="s">
        <v>38</v>
      </c>
      <c r="E94" s="16" t="s">
        <v>100</v>
      </c>
      <c r="F94" s="16"/>
    </row>
    <row r="95" spans="1:6" ht="15" customHeight="1">
      <c r="A95" s="61">
        <v>42205</v>
      </c>
      <c r="B95" s="64">
        <v>231</v>
      </c>
      <c r="C95" s="16" t="s">
        <v>169</v>
      </c>
      <c r="D95" s="16" t="s">
        <v>33</v>
      </c>
      <c r="E95" s="16" t="s">
        <v>170</v>
      </c>
      <c r="F95" s="16"/>
    </row>
    <row r="96" spans="1:6" ht="15" customHeight="1">
      <c r="A96" s="61">
        <v>42206</v>
      </c>
      <c r="B96" s="64">
        <v>203.5</v>
      </c>
      <c r="C96" s="16" t="s">
        <v>169</v>
      </c>
      <c r="D96" s="16" t="s">
        <v>153</v>
      </c>
      <c r="E96" s="16" t="s">
        <v>171</v>
      </c>
      <c r="F96" s="16"/>
    </row>
    <row r="97" spans="1:6" ht="15" customHeight="1">
      <c r="A97" s="61">
        <v>42214</v>
      </c>
      <c r="B97" s="64">
        <v>125.13</v>
      </c>
      <c r="C97" s="16" t="s">
        <v>169</v>
      </c>
      <c r="D97" s="16" t="s">
        <v>172</v>
      </c>
      <c r="E97" s="16" t="s">
        <v>173</v>
      </c>
      <c r="F97" s="16"/>
    </row>
    <row r="98" spans="1:6" ht="15" customHeight="1">
      <c r="A98" s="61">
        <v>42214</v>
      </c>
      <c r="B98" s="64">
        <v>8.1</v>
      </c>
      <c r="C98" s="16" t="s">
        <v>174</v>
      </c>
      <c r="D98" s="16" t="s">
        <v>38</v>
      </c>
      <c r="E98" s="16" t="s">
        <v>175</v>
      </c>
      <c r="F98" s="16"/>
    </row>
    <row r="99" spans="1:6" ht="15" customHeight="1">
      <c r="A99" s="61">
        <v>42219</v>
      </c>
      <c r="B99" s="64">
        <v>260</v>
      </c>
      <c r="C99" s="16" t="s">
        <v>152</v>
      </c>
      <c r="D99" s="16" t="s">
        <v>33</v>
      </c>
      <c r="E99" s="16" t="s">
        <v>176</v>
      </c>
      <c r="F99" s="16"/>
    </row>
    <row r="100" spans="1:6" ht="15" customHeight="1">
      <c r="A100" s="61">
        <v>42222</v>
      </c>
      <c r="B100" s="64">
        <v>331</v>
      </c>
      <c r="C100" s="16" t="s">
        <v>34</v>
      </c>
      <c r="D100" s="16" t="s">
        <v>33</v>
      </c>
      <c r="E100" s="16" t="s">
        <v>177</v>
      </c>
      <c r="F100" s="16"/>
    </row>
    <row r="101" spans="1:6" ht="15" customHeight="1">
      <c r="A101" s="61">
        <v>42248</v>
      </c>
      <c r="B101" s="64">
        <v>12.9</v>
      </c>
      <c r="C101" s="16" t="s">
        <v>178</v>
      </c>
      <c r="D101" s="16" t="s">
        <v>38</v>
      </c>
      <c r="E101" s="16" t="s">
        <v>179</v>
      </c>
      <c r="F101" s="16"/>
    </row>
    <row r="102" spans="1:6" ht="15" customHeight="1">
      <c r="A102" s="61">
        <v>42249</v>
      </c>
      <c r="B102" s="64">
        <v>9.8</v>
      </c>
      <c r="C102" s="16" t="s">
        <v>180</v>
      </c>
      <c r="D102" s="16" t="s">
        <v>38</v>
      </c>
      <c r="E102" s="16" t="s">
        <v>181</v>
      </c>
      <c r="F102" s="16"/>
    </row>
    <row r="103" spans="1:6" ht="15" customHeight="1">
      <c r="A103" s="61">
        <v>42254</v>
      </c>
      <c r="B103" s="64">
        <v>30.3</v>
      </c>
      <c r="C103" s="16" t="s">
        <v>182</v>
      </c>
      <c r="D103" s="16" t="s">
        <v>38</v>
      </c>
      <c r="E103" s="16" t="s">
        <v>39</v>
      </c>
      <c r="F103" s="16"/>
    </row>
    <row r="104" spans="1:6" ht="15" customHeight="1">
      <c r="A104" s="61">
        <v>42254</v>
      </c>
      <c r="B104" s="64">
        <v>38.7</v>
      </c>
      <c r="C104" s="16" t="s">
        <v>182</v>
      </c>
      <c r="D104" s="16" t="s">
        <v>38</v>
      </c>
      <c r="E104" s="16" t="s">
        <v>42</v>
      </c>
      <c r="F104" s="16"/>
    </row>
    <row r="105" spans="1:6" ht="15.75" customHeight="1">
      <c r="A105" s="30">
        <v>42254</v>
      </c>
      <c r="B105" s="63">
        <v>184</v>
      </c>
      <c r="C105" s="16" t="s">
        <v>182</v>
      </c>
      <c r="D105" s="16" t="s">
        <v>33</v>
      </c>
      <c r="E105" s="16" t="s">
        <v>183</v>
      </c>
      <c r="F105" s="16"/>
    </row>
    <row r="106" spans="1:6" ht="15.75" customHeight="1">
      <c r="A106" s="30">
        <v>42261</v>
      </c>
      <c r="B106" s="63">
        <v>34</v>
      </c>
      <c r="C106" s="16" t="s">
        <v>34</v>
      </c>
      <c r="D106" s="16" t="s">
        <v>56</v>
      </c>
      <c r="E106" s="16" t="s">
        <v>60</v>
      </c>
      <c r="F106" s="16"/>
    </row>
    <row r="107" spans="1:6" ht="15.75" customHeight="1">
      <c r="A107" s="30">
        <v>42261</v>
      </c>
      <c r="B107" s="63">
        <v>251</v>
      </c>
      <c r="C107" s="16" t="s">
        <v>34</v>
      </c>
      <c r="D107" s="16" t="s">
        <v>33</v>
      </c>
      <c r="E107" s="16" t="s">
        <v>184</v>
      </c>
      <c r="F107" s="16"/>
    </row>
    <row r="108" spans="1:6" ht="15.75" customHeight="1">
      <c r="A108" s="30">
        <v>42262</v>
      </c>
      <c r="B108" s="63">
        <v>86</v>
      </c>
      <c r="C108" s="16" t="s">
        <v>34</v>
      </c>
      <c r="D108" s="16" t="s">
        <v>33</v>
      </c>
      <c r="E108" s="16" t="s">
        <v>185</v>
      </c>
      <c r="F108" s="16"/>
    </row>
    <row r="109" spans="1:6" ht="15.75" customHeight="1">
      <c r="A109" s="30">
        <v>42262</v>
      </c>
      <c r="B109" s="63">
        <v>62</v>
      </c>
      <c r="C109" s="16" t="s">
        <v>34</v>
      </c>
      <c r="D109" s="16" t="s">
        <v>144</v>
      </c>
      <c r="E109" s="16" t="s">
        <v>145</v>
      </c>
      <c r="F109" s="16"/>
    </row>
    <row r="110" spans="1:6" ht="15.75" customHeight="1">
      <c r="A110" s="30">
        <v>42262</v>
      </c>
      <c r="B110" s="63">
        <v>199.5</v>
      </c>
      <c r="C110" s="16" t="s">
        <v>34</v>
      </c>
      <c r="D110" s="16" t="s">
        <v>153</v>
      </c>
      <c r="E110" s="16" t="s">
        <v>186</v>
      </c>
      <c r="F110" s="16"/>
    </row>
    <row r="111" spans="1:6" ht="15" customHeight="1">
      <c r="A111" s="61">
        <v>42269</v>
      </c>
      <c r="B111" s="64">
        <v>502</v>
      </c>
      <c r="C111" s="16" t="s">
        <v>187</v>
      </c>
      <c r="D111" s="16" t="s">
        <v>33</v>
      </c>
      <c r="E111" s="16" t="s">
        <v>188</v>
      </c>
      <c r="F111" s="16"/>
    </row>
    <row r="112" spans="1:6" ht="15.75" customHeight="1">
      <c r="A112" s="30">
        <v>42280</v>
      </c>
      <c r="B112" s="63">
        <v>426.6</v>
      </c>
      <c r="C112" s="16" t="s">
        <v>34</v>
      </c>
      <c r="D112" s="16" t="s">
        <v>33</v>
      </c>
      <c r="E112" s="16" t="s">
        <v>189</v>
      </c>
      <c r="F112" s="16"/>
    </row>
    <row r="113" spans="1:6" ht="15.75" customHeight="1">
      <c r="A113" s="30">
        <v>42280</v>
      </c>
      <c r="B113" s="63">
        <v>28.4</v>
      </c>
      <c r="C113" s="16" t="s">
        <v>34</v>
      </c>
      <c r="D113" s="16" t="s">
        <v>38</v>
      </c>
      <c r="E113" s="16" t="s">
        <v>190</v>
      </c>
      <c r="F113" s="16"/>
    </row>
    <row r="114" spans="1:6" ht="15.75" customHeight="1">
      <c r="A114" s="30">
        <v>42283</v>
      </c>
      <c r="B114" s="63">
        <v>34.6</v>
      </c>
      <c r="C114" s="16" t="s">
        <v>34</v>
      </c>
      <c r="D114" s="16" t="s">
        <v>38</v>
      </c>
      <c r="E114" s="16" t="s">
        <v>42</v>
      </c>
      <c r="F114" s="16"/>
    </row>
    <row r="115" spans="1:6" ht="15.75" customHeight="1">
      <c r="A115" s="30">
        <v>42283</v>
      </c>
      <c r="B115" s="63">
        <v>17.8</v>
      </c>
      <c r="C115" s="16" t="s">
        <v>34</v>
      </c>
      <c r="D115" s="16" t="s">
        <v>38</v>
      </c>
      <c r="E115" s="16" t="s">
        <v>191</v>
      </c>
      <c r="F115" s="16"/>
    </row>
    <row r="116" spans="1:6" ht="15.75" customHeight="1">
      <c r="A116" s="30">
        <v>42283</v>
      </c>
      <c r="B116" s="63">
        <v>13.5</v>
      </c>
      <c r="C116" s="16" t="s">
        <v>34</v>
      </c>
      <c r="D116" s="16" t="s">
        <v>58</v>
      </c>
      <c r="E116" s="16" t="s">
        <v>161</v>
      </c>
      <c r="F116" s="16"/>
    </row>
    <row r="117" spans="1:6" ht="15.75" customHeight="1">
      <c r="A117" s="30">
        <v>42285</v>
      </c>
      <c r="B117" s="63">
        <v>31</v>
      </c>
      <c r="C117" s="16" t="s">
        <v>192</v>
      </c>
      <c r="D117" s="16" t="s">
        <v>144</v>
      </c>
      <c r="E117" s="16" t="s">
        <v>145</v>
      </c>
      <c r="F117" s="16"/>
    </row>
    <row r="118" spans="1:6" ht="15.75" customHeight="1">
      <c r="A118" s="30">
        <v>42285</v>
      </c>
      <c r="B118" s="63">
        <v>380</v>
      </c>
      <c r="C118" s="16" t="s">
        <v>192</v>
      </c>
      <c r="D118" s="16" t="s">
        <v>33</v>
      </c>
      <c r="E118" s="16" t="s">
        <v>193</v>
      </c>
      <c r="F118" s="16"/>
    </row>
    <row r="119" spans="1:5" s="49" customFormat="1" ht="15.75" customHeight="1">
      <c r="A119" s="60">
        <v>42285</v>
      </c>
      <c r="B119" s="63">
        <v>70.8</v>
      </c>
      <c r="C119" s="49" t="s">
        <v>192</v>
      </c>
      <c r="D119" s="49" t="s">
        <v>38</v>
      </c>
      <c r="E119" s="49" t="s">
        <v>194</v>
      </c>
    </row>
    <row r="120" spans="1:5" s="49" customFormat="1" ht="15.75" customHeight="1">
      <c r="A120" s="60">
        <v>42285</v>
      </c>
      <c r="B120" s="63">
        <v>82</v>
      </c>
      <c r="C120" s="49" t="s">
        <v>192</v>
      </c>
      <c r="D120" s="49" t="s">
        <v>38</v>
      </c>
      <c r="E120" s="49" t="s">
        <v>195</v>
      </c>
    </row>
    <row r="121" spans="1:5" s="49" customFormat="1" ht="15.75" customHeight="1">
      <c r="A121" s="60">
        <v>42298</v>
      </c>
      <c r="B121" s="63">
        <v>14.3</v>
      </c>
      <c r="C121" s="49" t="s">
        <v>196</v>
      </c>
      <c r="D121" s="49" t="s">
        <v>38</v>
      </c>
      <c r="E121" s="49" t="s">
        <v>197</v>
      </c>
    </row>
    <row r="122" spans="1:5" s="49" customFormat="1" ht="15.75" customHeight="1">
      <c r="A122" s="60">
        <v>42298</v>
      </c>
      <c r="B122" s="63">
        <v>31.8</v>
      </c>
      <c r="C122" s="49" t="s">
        <v>196</v>
      </c>
      <c r="D122" s="49" t="s">
        <v>38</v>
      </c>
      <c r="E122" s="49" t="s">
        <v>198</v>
      </c>
    </row>
    <row r="123" spans="1:5" s="49" customFormat="1" ht="15.75" customHeight="1">
      <c r="A123" s="60">
        <v>42310</v>
      </c>
      <c r="B123" s="63">
        <v>34.4</v>
      </c>
      <c r="C123" s="49" t="s">
        <v>199</v>
      </c>
      <c r="D123" s="49" t="s">
        <v>38</v>
      </c>
      <c r="E123" s="49" t="s">
        <v>42</v>
      </c>
    </row>
    <row r="124" spans="1:5" ht="15.75" customHeight="1">
      <c r="A124" s="32">
        <v>42317</v>
      </c>
      <c r="B124" s="62">
        <v>380</v>
      </c>
      <c r="C124" s="2" t="s">
        <v>34</v>
      </c>
      <c r="D124" s="2" t="s">
        <v>33</v>
      </c>
      <c r="E124" s="2" t="s">
        <v>168</v>
      </c>
    </row>
    <row r="125" spans="1:5" ht="15.75" customHeight="1">
      <c r="A125" s="32">
        <v>42317</v>
      </c>
      <c r="B125" s="62">
        <v>71.2</v>
      </c>
      <c r="C125" s="2" t="s">
        <v>34</v>
      </c>
      <c r="D125" s="2" t="s">
        <v>38</v>
      </c>
      <c r="E125" s="2" t="s">
        <v>194</v>
      </c>
    </row>
    <row r="126" spans="1:5" ht="15.75" customHeight="1">
      <c r="A126" s="32">
        <v>42317</v>
      </c>
      <c r="B126" s="62">
        <v>70.2</v>
      </c>
      <c r="C126" s="2" t="s">
        <v>34</v>
      </c>
      <c r="D126" s="2" t="s">
        <v>38</v>
      </c>
      <c r="E126" s="2" t="s">
        <v>195</v>
      </c>
    </row>
    <row r="127" spans="1:5" ht="15.75" customHeight="1">
      <c r="A127" s="26">
        <v>42333</v>
      </c>
      <c r="B127" s="62">
        <v>408</v>
      </c>
      <c r="C127" s="2" t="s">
        <v>34</v>
      </c>
      <c r="D127" s="2" t="s">
        <v>33</v>
      </c>
      <c r="E127" s="2" t="s">
        <v>200</v>
      </c>
    </row>
    <row r="128" spans="1:5" ht="15.75" customHeight="1">
      <c r="A128" s="26">
        <v>42333</v>
      </c>
      <c r="B128" s="62">
        <v>70.6</v>
      </c>
      <c r="C128" s="2" t="s">
        <v>34</v>
      </c>
      <c r="D128" s="2" t="s">
        <v>38</v>
      </c>
      <c r="E128" s="2" t="s">
        <v>194</v>
      </c>
    </row>
    <row r="129" spans="1:5" ht="15.75" customHeight="1">
      <c r="A129" s="26">
        <v>42338</v>
      </c>
      <c r="B129" s="62">
        <v>29.4</v>
      </c>
      <c r="C129" s="2" t="s">
        <v>117</v>
      </c>
      <c r="D129" s="2" t="s">
        <v>38</v>
      </c>
      <c r="E129" s="2" t="s">
        <v>39</v>
      </c>
    </row>
    <row r="130" spans="1:5" ht="15.75" customHeight="1">
      <c r="A130" s="26">
        <v>42343</v>
      </c>
      <c r="B130" s="62">
        <v>32.1</v>
      </c>
      <c r="C130" s="2" t="s">
        <v>34</v>
      </c>
      <c r="D130" s="2" t="s">
        <v>38</v>
      </c>
      <c r="E130" s="2" t="s">
        <v>42</v>
      </c>
    </row>
    <row r="131" spans="1:5" ht="15.75" customHeight="1">
      <c r="A131" s="26">
        <v>42346</v>
      </c>
      <c r="B131" s="62">
        <v>73</v>
      </c>
      <c r="C131" s="2" t="s">
        <v>34</v>
      </c>
      <c r="D131" s="2" t="s">
        <v>38</v>
      </c>
      <c r="E131" s="2" t="s">
        <v>194</v>
      </c>
    </row>
    <row r="132" spans="1:5" ht="15.75" customHeight="1">
      <c r="A132" s="26">
        <v>42346</v>
      </c>
      <c r="B132" s="62">
        <v>13.4</v>
      </c>
      <c r="C132" s="2" t="s">
        <v>34</v>
      </c>
      <c r="D132" s="2" t="s">
        <v>38</v>
      </c>
      <c r="E132" s="2" t="s">
        <v>201</v>
      </c>
    </row>
    <row r="133" spans="1:5" ht="15.75" customHeight="1">
      <c r="A133" s="26">
        <v>42346</v>
      </c>
      <c r="B133" s="62">
        <v>79.8</v>
      </c>
      <c r="C133" s="2" t="s">
        <v>34</v>
      </c>
      <c r="D133" s="2" t="s">
        <v>38</v>
      </c>
      <c r="E133" s="2" t="s">
        <v>202</v>
      </c>
    </row>
    <row r="134" spans="1:5" ht="15.75" customHeight="1">
      <c r="A134" s="26">
        <v>42346</v>
      </c>
      <c r="B134" s="62">
        <v>309</v>
      </c>
      <c r="C134" s="2" t="s">
        <v>34</v>
      </c>
      <c r="D134" s="2" t="s">
        <v>33</v>
      </c>
      <c r="E134" s="2" t="s">
        <v>203</v>
      </c>
    </row>
    <row r="135" spans="1:5" ht="15.75" customHeight="1">
      <c r="A135" s="26">
        <v>42348</v>
      </c>
      <c r="B135" s="62">
        <v>380</v>
      </c>
      <c r="C135" s="2" t="s">
        <v>34</v>
      </c>
      <c r="D135" s="2" t="s">
        <v>33</v>
      </c>
      <c r="E135" s="2" t="s">
        <v>204</v>
      </c>
    </row>
    <row r="136" spans="1:5" ht="15.75" customHeight="1">
      <c r="A136" s="26">
        <v>42348</v>
      </c>
      <c r="B136" s="62">
        <v>20</v>
      </c>
      <c r="C136" s="2" t="s">
        <v>34</v>
      </c>
      <c r="D136" s="2" t="s">
        <v>38</v>
      </c>
      <c r="E136" s="2" t="s">
        <v>205</v>
      </c>
    </row>
    <row r="137" spans="1:5" ht="15.75" customHeight="1">
      <c r="A137" s="26">
        <v>42348</v>
      </c>
      <c r="B137" s="62">
        <v>18</v>
      </c>
      <c r="C137" s="2" t="s">
        <v>34</v>
      </c>
      <c r="D137" s="2" t="s">
        <v>38</v>
      </c>
      <c r="E137" s="2" t="s">
        <v>206</v>
      </c>
    </row>
    <row r="138" spans="1:7" ht="15" customHeight="1">
      <c r="A138" s="61">
        <v>42387</v>
      </c>
      <c r="B138" s="64">
        <v>270</v>
      </c>
      <c r="C138" s="16" t="s">
        <v>34</v>
      </c>
      <c r="D138" s="16" t="s">
        <v>33</v>
      </c>
      <c r="E138" s="16" t="s">
        <v>35</v>
      </c>
      <c r="F138" s="16"/>
      <c r="G138" s="78"/>
    </row>
    <row r="139" spans="1:7" ht="15" customHeight="1">
      <c r="A139" s="61">
        <v>42387</v>
      </c>
      <c r="B139" s="64">
        <v>165</v>
      </c>
      <c r="C139" s="16" t="s">
        <v>34</v>
      </c>
      <c r="D139" s="16" t="s">
        <v>37</v>
      </c>
      <c r="E139" s="16" t="s">
        <v>36</v>
      </c>
      <c r="F139" s="16"/>
      <c r="G139" s="78"/>
    </row>
    <row r="140" spans="1:7" ht="15" customHeight="1">
      <c r="A140" s="61">
        <v>42387</v>
      </c>
      <c r="B140" s="64">
        <v>29.5</v>
      </c>
      <c r="C140" s="16" t="s">
        <v>34</v>
      </c>
      <c r="D140" s="16" t="s">
        <v>38</v>
      </c>
      <c r="E140" s="16" t="s">
        <v>39</v>
      </c>
      <c r="F140" s="16"/>
      <c r="G140" s="78"/>
    </row>
    <row r="141" spans="1:7" ht="15" customHeight="1">
      <c r="A141" s="61">
        <v>42387</v>
      </c>
      <c r="B141" s="64">
        <v>70</v>
      </c>
      <c r="C141" s="16" t="s">
        <v>34</v>
      </c>
      <c r="D141" s="16" t="s">
        <v>38</v>
      </c>
      <c r="E141" s="16" t="s">
        <v>40</v>
      </c>
      <c r="F141" s="16"/>
      <c r="G141" s="78"/>
    </row>
    <row r="142" spans="1:7" ht="15" customHeight="1">
      <c r="A142" s="61">
        <v>42388</v>
      </c>
      <c r="B142" s="64">
        <v>64.4</v>
      </c>
      <c r="C142" s="16" t="s">
        <v>34</v>
      </c>
      <c r="D142" s="16" t="s">
        <v>38</v>
      </c>
      <c r="E142" s="16" t="s">
        <v>41</v>
      </c>
      <c r="F142" s="16"/>
      <c r="G142" s="78"/>
    </row>
    <row r="143" spans="1:7" ht="15" customHeight="1">
      <c r="A143" s="61">
        <v>42388</v>
      </c>
      <c r="B143" s="64">
        <v>37.8</v>
      </c>
      <c r="C143" s="16" t="s">
        <v>34</v>
      </c>
      <c r="D143" s="16" t="s">
        <v>38</v>
      </c>
      <c r="E143" s="16" t="s">
        <v>42</v>
      </c>
      <c r="F143" s="16"/>
      <c r="G143" s="78"/>
    </row>
    <row r="144" spans="1:7" ht="15" customHeight="1">
      <c r="A144" s="61">
        <v>42415</v>
      </c>
      <c r="B144" s="64">
        <v>145</v>
      </c>
      <c r="C144" s="84" t="s">
        <v>71</v>
      </c>
      <c r="D144" s="16" t="s">
        <v>33</v>
      </c>
      <c r="E144" s="16" t="s">
        <v>43</v>
      </c>
      <c r="F144" s="16"/>
      <c r="G144" s="78"/>
    </row>
    <row r="145" spans="1:7" ht="15" customHeight="1">
      <c r="A145" s="61">
        <v>42415</v>
      </c>
      <c r="B145" s="64">
        <v>424</v>
      </c>
      <c r="C145" s="84" t="s">
        <v>71</v>
      </c>
      <c r="D145" s="16" t="s">
        <v>37</v>
      </c>
      <c r="E145" s="16" t="s">
        <v>36</v>
      </c>
      <c r="F145" s="16"/>
      <c r="G145" s="78"/>
    </row>
    <row r="146" spans="1:7" ht="15" customHeight="1">
      <c r="A146" s="61">
        <v>42415</v>
      </c>
      <c r="B146" s="64">
        <v>30.2</v>
      </c>
      <c r="C146" s="84" t="s">
        <v>71</v>
      </c>
      <c r="D146" s="16" t="s">
        <v>38</v>
      </c>
      <c r="E146" s="16" t="s">
        <v>39</v>
      </c>
      <c r="F146" s="16"/>
      <c r="G146" s="78"/>
    </row>
    <row r="147" spans="1:7" ht="15" customHeight="1">
      <c r="A147" s="61">
        <v>42415</v>
      </c>
      <c r="B147" s="64">
        <v>75</v>
      </c>
      <c r="C147" s="84" t="s">
        <v>71</v>
      </c>
      <c r="D147" s="16" t="s">
        <v>38</v>
      </c>
      <c r="E147" s="16" t="s">
        <v>40</v>
      </c>
      <c r="F147" s="16"/>
      <c r="G147" s="78"/>
    </row>
    <row r="148" spans="1:7" ht="15" customHeight="1">
      <c r="A148" s="61">
        <v>42416</v>
      </c>
      <c r="B148" s="64">
        <v>164</v>
      </c>
      <c r="C148" s="84" t="s">
        <v>71</v>
      </c>
      <c r="D148" s="16" t="s">
        <v>33</v>
      </c>
      <c r="E148" s="16" t="s">
        <v>44</v>
      </c>
      <c r="F148" s="16"/>
      <c r="G148" s="78"/>
    </row>
    <row r="149" spans="1:7" ht="15" customHeight="1">
      <c r="A149" s="61">
        <v>42416</v>
      </c>
      <c r="B149" s="64">
        <v>73.8</v>
      </c>
      <c r="C149" s="84" t="s">
        <v>71</v>
      </c>
      <c r="D149" s="16" t="s">
        <v>38</v>
      </c>
      <c r="E149" s="16" t="s">
        <v>41</v>
      </c>
      <c r="F149" s="16"/>
      <c r="G149" s="78"/>
    </row>
    <row r="150" spans="1:7" ht="15" customHeight="1">
      <c r="A150" s="61">
        <v>42416</v>
      </c>
      <c r="B150" s="64">
        <v>40.2</v>
      </c>
      <c r="C150" s="84" t="s">
        <v>71</v>
      </c>
      <c r="D150" s="16" t="s">
        <v>38</v>
      </c>
      <c r="E150" s="16" t="s">
        <v>42</v>
      </c>
      <c r="F150" s="16"/>
      <c r="G150" s="78"/>
    </row>
    <row r="151" spans="1:7" ht="15" customHeight="1">
      <c r="A151" s="61">
        <v>42423</v>
      </c>
      <c r="B151" s="64">
        <v>8.7</v>
      </c>
      <c r="C151" s="16" t="s">
        <v>61</v>
      </c>
      <c r="D151" s="16" t="s">
        <v>38</v>
      </c>
      <c r="E151" s="16" t="s">
        <v>50</v>
      </c>
      <c r="F151" s="16"/>
      <c r="G151" s="78"/>
    </row>
    <row r="152" spans="1:7" ht="15" customHeight="1">
      <c r="A152" s="61">
        <v>42429</v>
      </c>
      <c r="B152" s="64">
        <v>206.8</v>
      </c>
      <c r="C152" s="16" t="s">
        <v>115</v>
      </c>
      <c r="D152" s="16" t="s">
        <v>48</v>
      </c>
      <c r="E152" s="16" t="s">
        <v>49</v>
      </c>
      <c r="F152" s="16"/>
      <c r="G152" s="78"/>
    </row>
    <row r="153" spans="1:7" ht="15" customHeight="1">
      <c r="A153" s="61">
        <v>42430</v>
      </c>
      <c r="B153" s="64">
        <v>187</v>
      </c>
      <c r="C153" s="16" t="s">
        <v>115</v>
      </c>
      <c r="D153" s="16" t="s">
        <v>33</v>
      </c>
      <c r="E153" s="16" t="s">
        <v>47</v>
      </c>
      <c r="F153" s="16"/>
      <c r="G153" s="78"/>
    </row>
    <row r="154" spans="1:7" ht="15" customHeight="1">
      <c r="A154" s="61">
        <v>42443</v>
      </c>
      <c r="B154" s="64">
        <v>125</v>
      </c>
      <c r="C154" s="16" t="s">
        <v>34</v>
      </c>
      <c r="D154" s="16" t="s">
        <v>33</v>
      </c>
      <c r="E154" s="16" t="s">
        <v>45</v>
      </c>
      <c r="F154" s="16" t="s">
        <v>52</v>
      </c>
      <c r="G154" s="78"/>
    </row>
    <row r="155" spans="1:7" ht="15" customHeight="1">
      <c r="A155" s="61">
        <v>42443</v>
      </c>
      <c r="B155" s="64">
        <v>125</v>
      </c>
      <c r="C155" s="16" t="s">
        <v>34</v>
      </c>
      <c r="D155" s="16" t="s">
        <v>33</v>
      </c>
      <c r="E155" s="16" t="s">
        <v>45</v>
      </c>
      <c r="F155" s="16"/>
      <c r="G155" s="78"/>
    </row>
    <row r="156" spans="1:7" ht="15" customHeight="1">
      <c r="A156" s="61">
        <v>42443</v>
      </c>
      <c r="B156" s="64">
        <v>30.8</v>
      </c>
      <c r="C156" s="16" t="s">
        <v>34</v>
      </c>
      <c r="D156" s="16" t="s">
        <v>38</v>
      </c>
      <c r="E156" s="16" t="s">
        <v>39</v>
      </c>
      <c r="F156" s="16"/>
      <c r="G156" s="78"/>
    </row>
    <row r="157" spans="1:7" ht="15" customHeight="1">
      <c r="A157" s="61">
        <v>42443</v>
      </c>
      <c r="B157" s="64">
        <v>190</v>
      </c>
      <c r="C157" s="16" t="s">
        <v>34</v>
      </c>
      <c r="D157" s="16" t="s">
        <v>37</v>
      </c>
      <c r="E157" s="16" t="s">
        <v>36</v>
      </c>
      <c r="F157" s="16"/>
      <c r="G157" s="78"/>
    </row>
    <row r="158" spans="1:7" ht="15" customHeight="1">
      <c r="A158" s="61">
        <v>42444</v>
      </c>
      <c r="B158" s="64">
        <v>174</v>
      </c>
      <c r="C158" s="16" t="s">
        <v>115</v>
      </c>
      <c r="D158" s="16" t="s">
        <v>33</v>
      </c>
      <c r="E158" s="16" t="s">
        <v>46</v>
      </c>
      <c r="F158" s="16" t="s">
        <v>53</v>
      </c>
      <c r="G158" s="78"/>
    </row>
    <row r="159" spans="1:7" ht="15" customHeight="1">
      <c r="A159" s="61">
        <v>42444</v>
      </c>
      <c r="B159" s="64">
        <v>155</v>
      </c>
      <c r="C159" s="16" t="s">
        <v>115</v>
      </c>
      <c r="D159" s="16" t="s">
        <v>33</v>
      </c>
      <c r="E159" s="16" t="s">
        <v>46</v>
      </c>
      <c r="F159" s="16"/>
      <c r="G159" s="78"/>
    </row>
    <row r="160" spans="1:7" ht="15" customHeight="1">
      <c r="A160" s="61">
        <v>42444</v>
      </c>
      <c r="B160" s="64">
        <v>31.4</v>
      </c>
      <c r="C160" s="16" t="s">
        <v>115</v>
      </c>
      <c r="D160" s="16" t="s">
        <v>38</v>
      </c>
      <c r="E160" s="16" t="s">
        <v>42</v>
      </c>
      <c r="F160" s="16"/>
      <c r="G160" s="78"/>
    </row>
    <row r="161" spans="1:7" ht="15.75" customHeight="1">
      <c r="A161" s="30">
        <v>42446</v>
      </c>
      <c r="B161" s="67">
        <v>70</v>
      </c>
      <c r="C161" s="16" t="s">
        <v>75</v>
      </c>
      <c r="D161" s="16" t="s">
        <v>38</v>
      </c>
      <c r="E161" s="16" t="s">
        <v>40</v>
      </c>
      <c r="F161" s="16"/>
      <c r="G161" s="78"/>
    </row>
    <row r="162" spans="1:7" ht="15.75" customHeight="1">
      <c r="A162" s="30">
        <v>42446</v>
      </c>
      <c r="B162" s="67">
        <v>70</v>
      </c>
      <c r="C162" s="16" t="s">
        <v>75</v>
      </c>
      <c r="D162" s="16" t="s">
        <v>38</v>
      </c>
      <c r="E162" s="16" t="s">
        <v>41</v>
      </c>
      <c r="F162" s="16"/>
      <c r="G162" s="78"/>
    </row>
    <row r="163" spans="1:7" ht="15.75" customHeight="1">
      <c r="A163" s="30">
        <v>42446</v>
      </c>
      <c r="B163" s="67">
        <v>153.1</v>
      </c>
      <c r="C163" s="16" t="s">
        <v>75</v>
      </c>
      <c r="D163" s="16" t="s">
        <v>33</v>
      </c>
      <c r="E163" s="16" t="s">
        <v>51</v>
      </c>
      <c r="F163" s="16"/>
      <c r="G163" s="78"/>
    </row>
    <row r="164" spans="1:7" ht="15.75" customHeight="1">
      <c r="A164" s="30">
        <v>42464</v>
      </c>
      <c r="B164" s="67">
        <v>40</v>
      </c>
      <c r="C164" s="16" t="s">
        <v>34</v>
      </c>
      <c r="D164" s="16" t="s">
        <v>33</v>
      </c>
      <c r="E164" s="16" t="s">
        <v>54</v>
      </c>
      <c r="F164" s="16"/>
      <c r="G164" s="78"/>
    </row>
    <row r="165" spans="1:7" ht="15.75" customHeight="1">
      <c r="A165" s="30">
        <v>42465</v>
      </c>
      <c r="B165" s="67">
        <v>40</v>
      </c>
      <c r="C165" s="16" t="s">
        <v>34</v>
      </c>
      <c r="D165" s="16" t="s">
        <v>33</v>
      </c>
      <c r="E165" s="16" t="s">
        <v>55</v>
      </c>
      <c r="F165" s="16"/>
      <c r="G165" s="78"/>
    </row>
    <row r="166" spans="1:7" ht="15.75" customHeight="1">
      <c r="A166" s="30">
        <v>42464</v>
      </c>
      <c r="B166" s="67">
        <v>190</v>
      </c>
      <c r="C166" s="16" t="s">
        <v>34</v>
      </c>
      <c r="D166" s="16" t="s">
        <v>37</v>
      </c>
      <c r="E166" s="16" t="s">
        <v>81</v>
      </c>
      <c r="F166" s="16"/>
      <c r="G166" s="78"/>
    </row>
    <row r="167" spans="1:7" ht="15.75" customHeight="1">
      <c r="A167" s="30">
        <v>42464</v>
      </c>
      <c r="B167" s="67">
        <v>69.4</v>
      </c>
      <c r="C167" s="16" t="s">
        <v>34</v>
      </c>
      <c r="D167" s="16" t="s">
        <v>38</v>
      </c>
      <c r="E167" s="16" t="s">
        <v>40</v>
      </c>
      <c r="F167" s="16"/>
      <c r="G167" s="78"/>
    </row>
    <row r="168" spans="1:7" ht="15.75" customHeight="1">
      <c r="A168" s="30">
        <v>42474</v>
      </c>
      <c r="B168" s="67">
        <v>11.8</v>
      </c>
      <c r="C168" s="16" t="s">
        <v>111</v>
      </c>
      <c r="D168" s="16" t="s">
        <v>38</v>
      </c>
      <c r="E168" s="16" t="s">
        <v>82</v>
      </c>
      <c r="F168" s="16"/>
      <c r="G168" s="78"/>
    </row>
    <row r="169" spans="1:7" ht="15" customHeight="1">
      <c r="A169" s="61">
        <v>42486</v>
      </c>
      <c r="B169" s="64">
        <v>329</v>
      </c>
      <c r="C169" s="16" t="s">
        <v>34</v>
      </c>
      <c r="D169" s="16" t="s">
        <v>33</v>
      </c>
      <c r="E169" s="16" t="s">
        <v>77</v>
      </c>
      <c r="F169" s="16"/>
      <c r="G169" s="78"/>
    </row>
    <row r="170" spans="1:7" ht="15" customHeight="1">
      <c r="A170" s="61">
        <v>42486</v>
      </c>
      <c r="B170" s="64">
        <v>71.8</v>
      </c>
      <c r="C170" s="16" t="s">
        <v>34</v>
      </c>
      <c r="D170" s="16" t="s">
        <v>38</v>
      </c>
      <c r="E170" s="16" t="s">
        <v>40</v>
      </c>
      <c r="F170" s="16"/>
      <c r="G170" s="78"/>
    </row>
    <row r="171" spans="1:7" ht="15" customHeight="1">
      <c r="A171" s="61">
        <v>42486</v>
      </c>
      <c r="B171" s="64">
        <v>71.6</v>
      </c>
      <c r="C171" s="16" t="s">
        <v>34</v>
      </c>
      <c r="D171" s="16" t="s">
        <v>38</v>
      </c>
      <c r="E171" s="16" t="s">
        <v>41</v>
      </c>
      <c r="F171" s="16"/>
      <c r="G171" s="78"/>
    </row>
    <row r="172" spans="1:7" ht="15.75" customHeight="1">
      <c r="A172" s="30">
        <v>42494</v>
      </c>
      <c r="B172" s="67">
        <v>309.9</v>
      </c>
      <c r="C172" s="16" t="s">
        <v>108</v>
      </c>
      <c r="D172" s="16" t="s">
        <v>33</v>
      </c>
      <c r="E172" s="16" t="s">
        <v>78</v>
      </c>
      <c r="F172" s="16"/>
      <c r="G172" s="78"/>
    </row>
    <row r="173" spans="1:7" ht="15.75" customHeight="1">
      <c r="A173" s="30">
        <v>42494</v>
      </c>
      <c r="B173" s="67">
        <v>93.6</v>
      </c>
      <c r="C173" s="16" t="s">
        <v>108</v>
      </c>
      <c r="D173" s="16" t="s">
        <v>38</v>
      </c>
      <c r="E173" s="16" t="s">
        <v>40</v>
      </c>
      <c r="F173" s="16"/>
      <c r="G173" s="78"/>
    </row>
    <row r="174" spans="1:7" ht="15.75" customHeight="1">
      <c r="A174" s="30">
        <v>42495</v>
      </c>
      <c r="B174" s="67">
        <v>70.4</v>
      </c>
      <c r="C174" s="16" t="s">
        <v>108</v>
      </c>
      <c r="D174" s="16" t="s">
        <v>38</v>
      </c>
      <c r="E174" s="16" t="s">
        <v>41</v>
      </c>
      <c r="F174" s="16"/>
      <c r="G174" s="78"/>
    </row>
    <row r="175" spans="1:7" ht="15.75" customHeight="1">
      <c r="A175" s="30">
        <v>42501</v>
      </c>
      <c r="B175" s="67">
        <v>407.8</v>
      </c>
      <c r="C175" s="16" t="s">
        <v>116</v>
      </c>
      <c r="D175" s="16" t="s">
        <v>33</v>
      </c>
      <c r="E175" s="16" t="s">
        <v>80</v>
      </c>
      <c r="F175" s="16"/>
      <c r="G175" s="78"/>
    </row>
    <row r="176" spans="1:7" ht="15.75" customHeight="1">
      <c r="A176" s="30">
        <v>42501</v>
      </c>
      <c r="B176" s="67">
        <v>225</v>
      </c>
      <c r="C176" s="16" t="s">
        <v>116</v>
      </c>
      <c r="D176" s="16" t="s">
        <v>37</v>
      </c>
      <c r="E176" s="16" t="s">
        <v>84</v>
      </c>
      <c r="F176" s="16"/>
      <c r="G176" s="78"/>
    </row>
    <row r="177" spans="1:7" ht="15.75" customHeight="1">
      <c r="A177" s="30">
        <v>42501</v>
      </c>
      <c r="B177" s="67">
        <v>20</v>
      </c>
      <c r="C177" s="16" t="s">
        <v>116</v>
      </c>
      <c r="D177" s="16" t="s">
        <v>38</v>
      </c>
      <c r="E177" s="16" t="s">
        <v>91</v>
      </c>
      <c r="F177" s="16"/>
      <c r="G177" s="78"/>
    </row>
    <row r="178" spans="1:7" ht="15.75" customHeight="1">
      <c r="A178" s="30">
        <v>42501</v>
      </c>
      <c r="B178" s="67">
        <v>11.2</v>
      </c>
      <c r="C178" s="16" t="s">
        <v>116</v>
      </c>
      <c r="D178" s="16" t="s">
        <v>38</v>
      </c>
      <c r="E178" s="16" t="s">
        <v>92</v>
      </c>
      <c r="F178" s="16"/>
      <c r="G178" s="78"/>
    </row>
    <row r="179" spans="1:7" ht="15.75" customHeight="1">
      <c r="A179" s="30">
        <v>42501</v>
      </c>
      <c r="B179" s="67">
        <v>92</v>
      </c>
      <c r="C179" s="16" t="s">
        <v>116</v>
      </c>
      <c r="D179" s="16" t="s">
        <v>38</v>
      </c>
      <c r="E179" s="16" t="s">
        <v>93</v>
      </c>
      <c r="F179" s="16"/>
      <c r="G179" s="78"/>
    </row>
    <row r="180" spans="1:7" ht="15.75" customHeight="1">
      <c r="A180" s="30">
        <v>42502</v>
      </c>
      <c r="B180" s="67">
        <v>74</v>
      </c>
      <c r="C180" s="16" t="s">
        <v>116</v>
      </c>
      <c r="D180" s="16" t="s">
        <v>38</v>
      </c>
      <c r="E180" s="16" t="s">
        <v>41</v>
      </c>
      <c r="F180" s="16"/>
      <c r="G180" s="78"/>
    </row>
    <row r="181" spans="1:7" ht="15.75" customHeight="1">
      <c r="A181" s="30">
        <v>42508</v>
      </c>
      <c r="B181" s="67">
        <v>10.4</v>
      </c>
      <c r="C181" s="16" t="s">
        <v>112</v>
      </c>
      <c r="D181" s="16" t="s">
        <v>38</v>
      </c>
      <c r="E181" s="16" t="s">
        <v>94</v>
      </c>
      <c r="F181" s="16"/>
      <c r="G181" s="78"/>
    </row>
    <row r="182" spans="1:7" ht="15.75" customHeight="1">
      <c r="A182" s="30">
        <v>42520</v>
      </c>
      <c r="B182" s="67">
        <v>10</v>
      </c>
      <c r="C182" s="16" t="s">
        <v>113</v>
      </c>
      <c r="D182" s="16" t="s">
        <v>38</v>
      </c>
      <c r="E182" s="16" t="s">
        <v>95</v>
      </c>
      <c r="F182" s="16"/>
      <c r="G182" s="78"/>
    </row>
    <row r="183" spans="1:7" ht="15.75" customHeight="1">
      <c r="A183" s="30">
        <v>42521</v>
      </c>
      <c r="B183" s="67">
        <v>16.9</v>
      </c>
      <c r="C183" s="16" t="s">
        <v>112</v>
      </c>
      <c r="D183" s="16" t="s">
        <v>38</v>
      </c>
      <c r="E183" s="16" t="s">
        <v>98</v>
      </c>
      <c r="F183" s="16"/>
      <c r="G183" s="78"/>
    </row>
    <row r="184" spans="1:7" ht="15.75" customHeight="1">
      <c r="A184" s="30">
        <v>42522</v>
      </c>
      <c r="B184" s="67">
        <v>497</v>
      </c>
      <c r="C184" s="16" t="s">
        <v>115</v>
      </c>
      <c r="D184" s="16" t="s">
        <v>33</v>
      </c>
      <c r="E184" s="16" t="s">
        <v>88</v>
      </c>
      <c r="F184" s="16"/>
      <c r="G184" s="78"/>
    </row>
    <row r="185" spans="1:7" ht="15.75" customHeight="1">
      <c r="A185" s="32">
        <v>42522</v>
      </c>
      <c r="B185" s="62">
        <v>40</v>
      </c>
      <c r="C185" s="16" t="s">
        <v>115</v>
      </c>
      <c r="D185" s="2" t="s">
        <v>89</v>
      </c>
      <c r="E185" s="2" t="s">
        <v>88</v>
      </c>
      <c r="G185" s="15"/>
    </row>
    <row r="186" spans="1:7" ht="15.75" customHeight="1">
      <c r="A186" s="32">
        <v>42522</v>
      </c>
      <c r="B186" s="62">
        <v>80.8</v>
      </c>
      <c r="C186" s="16" t="s">
        <v>115</v>
      </c>
      <c r="D186" s="2" t="s">
        <v>38</v>
      </c>
      <c r="E186" s="2" t="s">
        <v>96</v>
      </c>
      <c r="G186" s="15"/>
    </row>
    <row r="187" spans="1:7" ht="15.75" customHeight="1">
      <c r="A187" s="32">
        <v>42523</v>
      </c>
      <c r="B187" s="62">
        <v>164</v>
      </c>
      <c r="C187" s="2" t="s">
        <v>34</v>
      </c>
      <c r="D187" s="2" t="s">
        <v>33</v>
      </c>
      <c r="E187" s="2" t="s">
        <v>90</v>
      </c>
      <c r="G187" s="15"/>
    </row>
    <row r="188" spans="1:7" ht="15.75" customHeight="1">
      <c r="A188" s="32">
        <v>42523</v>
      </c>
      <c r="B188" s="62">
        <v>76.2</v>
      </c>
      <c r="C188" s="2" t="s">
        <v>34</v>
      </c>
      <c r="D188" s="2" t="s">
        <v>38</v>
      </c>
      <c r="E188" s="2" t="s">
        <v>41</v>
      </c>
      <c r="G188" s="15"/>
    </row>
    <row r="189" spans="1:7" ht="15.75" customHeight="1">
      <c r="A189" s="32">
        <v>42541</v>
      </c>
      <c r="B189" s="62">
        <v>29.6</v>
      </c>
      <c r="C189" s="2" t="s">
        <v>114</v>
      </c>
      <c r="D189" s="2" t="s">
        <v>38</v>
      </c>
      <c r="E189" s="2" t="s">
        <v>97</v>
      </c>
      <c r="G189" s="15"/>
    </row>
    <row r="190" spans="1:7" ht="15.75" customHeight="1">
      <c r="A190" s="32">
        <v>42547</v>
      </c>
      <c r="B190" s="62">
        <v>30</v>
      </c>
      <c r="C190" s="2" t="s">
        <v>114</v>
      </c>
      <c r="D190" s="2" t="s">
        <v>38</v>
      </c>
      <c r="E190" s="2" t="s">
        <v>99</v>
      </c>
      <c r="G190" s="15"/>
    </row>
    <row r="191" spans="1:7" ht="15.75" customHeight="1">
      <c r="A191" s="26">
        <v>42551</v>
      </c>
      <c r="B191" s="62">
        <v>67.8</v>
      </c>
      <c r="C191" s="2" t="s">
        <v>110</v>
      </c>
      <c r="D191" s="2" t="s">
        <v>38</v>
      </c>
      <c r="E191" s="2" t="s">
        <v>100</v>
      </c>
      <c r="G191" s="15"/>
    </row>
    <row r="192" spans="1:7" ht="15.75" customHeight="1">
      <c r="A192" s="26"/>
      <c r="G192" s="15"/>
    </row>
    <row r="193" spans="1:7" ht="15.75" customHeight="1">
      <c r="A193" s="89" t="s">
        <v>31</v>
      </c>
      <c r="B193" s="101">
        <f>SUM(B91:B191)</f>
        <v>12517.629999999996</v>
      </c>
      <c r="G193" s="15"/>
    </row>
    <row r="194" spans="1:6" ht="15.75" customHeight="1">
      <c r="A194" s="2"/>
      <c r="B194" s="2"/>
      <c r="E194" s="15"/>
      <c r="F194" s="16"/>
    </row>
    <row r="195" spans="1:7" ht="15.75" customHeight="1">
      <c r="A195" s="82" t="s">
        <v>118</v>
      </c>
      <c r="B195" s="90">
        <f>B16+B28+B85+B193</f>
        <v>44963.950000000004</v>
      </c>
      <c r="G195" s="15"/>
    </row>
  </sheetData>
  <sheetProtection/>
  <mergeCells count="7">
    <mergeCell ref="B30:C30"/>
    <mergeCell ref="B88:C88"/>
    <mergeCell ref="A1:E1"/>
    <mergeCell ref="A2:B2"/>
    <mergeCell ref="C2:D2"/>
    <mergeCell ref="B3:C3"/>
    <mergeCell ref="B18:C18"/>
  </mergeCells>
  <printOptions gridLines="1"/>
  <pageMargins left="0.7086614173228347" right="0.7086614173228347" top="0.7480314960629921" bottom="0.7480314960629921" header="0.31496062992125984" footer="0.31496062992125984"/>
  <pageSetup blackAndWhite="1" fitToWidth="0" fitToHeight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3.851562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105" t="s">
        <v>24</v>
      </c>
      <c r="B1" s="106"/>
      <c r="C1" s="106"/>
      <c r="D1" s="106"/>
      <c r="E1" s="106"/>
    </row>
    <row r="2" spans="1:5" s="7" customFormat="1" ht="35.25" customHeight="1">
      <c r="A2" s="109" t="s">
        <v>30</v>
      </c>
      <c r="B2" s="110"/>
      <c r="C2" s="109" t="s">
        <v>119</v>
      </c>
      <c r="D2" s="110"/>
      <c r="E2" s="3"/>
    </row>
    <row r="3" spans="1:5" s="18" customFormat="1" ht="35.25" customHeight="1">
      <c r="A3" s="5" t="s">
        <v>9</v>
      </c>
      <c r="B3" s="103" t="s">
        <v>4</v>
      </c>
      <c r="C3" s="103"/>
      <c r="D3" s="5"/>
      <c r="E3" s="5"/>
    </row>
    <row r="4" spans="1:5" s="6" customFormat="1" ht="25.5" customHeight="1">
      <c r="A4" s="6" t="s">
        <v>0</v>
      </c>
      <c r="B4" s="6" t="s">
        <v>2</v>
      </c>
      <c r="C4" s="6" t="s">
        <v>10</v>
      </c>
      <c r="D4" s="6" t="s">
        <v>11</v>
      </c>
      <c r="E4" s="6" t="s">
        <v>1</v>
      </c>
    </row>
    <row r="5" s="17" customFormat="1" ht="15.75" customHeight="1"/>
    <row r="6" spans="1:5" s="59" customFormat="1" ht="31.5" customHeight="1">
      <c r="A6" s="87">
        <v>42214</v>
      </c>
      <c r="B6" s="69">
        <v>119.5</v>
      </c>
      <c r="C6" s="58" t="s">
        <v>207</v>
      </c>
      <c r="D6" s="58" t="s">
        <v>69</v>
      </c>
      <c r="E6" s="58" t="s">
        <v>208</v>
      </c>
    </row>
    <row r="7" spans="1:5" s="59" customFormat="1" ht="33.75" customHeight="1">
      <c r="A7" s="87">
        <v>42423</v>
      </c>
      <c r="B7" s="69">
        <v>124</v>
      </c>
      <c r="C7" s="58" t="s">
        <v>76</v>
      </c>
      <c r="D7" s="58" t="s">
        <v>56</v>
      </c>
      <c r="E7" s="58" t="s">
        <v>62</v>
      </c>
    </row>
    <row r="8" spans="1:5" s="59" customFormat="1" ht="15.75" customHeight="1">
      <c r="A8" s="87">
        <v>42501</v>
      </c>
      <c r="B8" s="69">
        <v>101</v>
      </c>
      <c r="C8" s="58" t="s">
        <v>79</v>
      </c>
      <c r="D8" s="58" t="s">
        <v>56</v>
      </c>
      <c r="E8" s="58" t="s">
        <v>103</v>
      </c>
    </row>
    <row r="9" spans="1:5" s="59" customFormat="1" ht="21" customHeight="1">
      <c r="A9" s="57"/>
      <c r="B9" s="69"/>
      <c r="C9" s="58"/>
      <c r="D9" s="58"/>
      <c r="E9" s="58"/>
    </row>
    <row r="10" spans="1:5" s="59" customFormat="1" ht="21" customHeight="1">
      <c r="A10" s="86" t="s">
        <v>31</v>
      </c>
      <c r="B10" s="102">
        <f>SUM(B6:B9)</f>
        <v>344.5</v>
      </c>
      <c r="C10" s="58"/>
      <c r="D10" s="58"/>
      <c r="E10" s="58"/>
    </row>
    <row r="11" spans="2:3" s="23" customFormat="1" ht="21" customHeight="1">
      <c r="B11" s="97"/>
      <c r="C11" s="50"/>
    </row>
    <row r="12" ht="12.75" hidden="1"/>
    <row r="13" spans="1:5" s="14" customFormat="1" ht="25.5" customHeight="1">
      <c r="A13" s="4" t="s">
        <v>9</v>
      </c>
      <c r="B13" s="111" t="s">
        <v>7</v>
      </c>
      <c r="C13" s="111"/>
      <c r="D13" s="4"/>
      <c r="E13" s="4"/>
    </row>
    <row r="14" spans="1:5" ht="22.5" customHeight="1">
      <c r="A14" s="6" t="s">
        <v>0</v>
      </c>
      <c r="B14" s="6" t="s">
        <v>2</v>
      </c>
      <c r="C14" s="6"/>
      <c r="D14" s="6"/>
      <c r="E14" s="6"/>
    </row>
    <row r="15" spans="1:5" s="41" customFormat="1" ht="35.25" customHeight="1">
      <c r="A15" s="11">
        <v>42501</v>
      </c>
      <c r="B15" s="62">
        <v>685.3</v>
      </c>
      <c r="C15" s="40" t="s">
        <v>209</v>
      </c>
      <c r="D15" s="40" t="s">
        <v>56</v>
      </c>
      <c r="E15" s="40" t="s">
        <v>83</v>
      </c>
    </row>
    <row r="16" spans="1:5" s="41" customFormat="1" ht="14.25" customHeight="1">
      <c r="A16" s="11"/>
      <c r="B16" s="62"/>
      <c r="C16" s="40"/>
      <c r="D16" s="40"/>
      <c r="E16" s="40"/>
    </row>
    <row r="17" spans="1:5" s="41" customFormat="1" ht="15.75" customHeight="1">
      <c r="A17" s="54" t="s">
        <v>31</v>
      </c>
      <c r="B17" s="65">
        <f>SUM(B15:B16)</f>
        <v>685.3</v>
      </c>
      <c r="C17" s="40"/>
      <c r="D17" s="40"/>
      <c r="E17" s="40"/>
    </row>
    <row r="19" spans="1:5" s="20" customFormat="1" ht="48" customHeight="1">
      <c r="A19" s="37" t="s">
        <v>121</v>
      </c>
      <c r="B19" s="71"/>
      <c r="C19" s="38"/>
      <c r="D19" s="52"/>
      <c r="E19" s="39"/>
    </row>
    <row r="20" spans="1:6" s="16" customFormat="1" ht="12.75">
      <c r="A20" s="31"/>
      <c r="B20" s="9" t="s">
        <v>2</v>
      </c>
      <c r="C20" s="56"/>
      <c r="D20" s="56"/>
      <c r="E20" s="56"/>
      <c r="F20" s="73"/>
    </row>
    <row r="21" spans="1:6" ht="12.75">
      <c r="A21" s="74"/>
      <c r="B21" s="96">
        <f>B11+B17</f>
        <v>685.3</v>
      </c>
      <c r="C21" s="16"/>
      <c r="D21" s="16"/>
      <c r="E21" s="16"/>
      <c r="F21" s="45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</sheetData>
  <sheetProtection/>
  <mergeCells count="5">
    <mergeCell ref="B13:C13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176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54.7109375" style="2" customWidth="1"/>
    <col min="4" max="4" width="27.140625" style="2" customWidth="1"/>
    <col min="5" max="5" width="14.8515625" style="2" customWidth="1"/>
    <col min="6" max="6" width="12.57421875" style="0" bestFit="1" customWidth="1"/>
  </cols>
  <sheetData>
    <row r="1" spans="1:5" ht="39.75" customHeight="1">
      <c r="A1" s="105" t="s">
        <v>24</v>
      </c>
      <c r="B1" s="106"/>
      <c r="C1" s="106"/>
      <c r="D1" s="106"/>
      <c r="E1" s="106"/>
    </row>
    <row r="2" spans="1:5" ht="29.25" customHeight="1">
      <c r="A2" s="109" t="s">
        <v>30</v>
      </c>
      <c r="B2" s="110"/>
      <c r="C2" s="109" t="s">
        <v>119</v>
      </c>
      <c r="D2" s="110"/>
      <c r="E2" s="3"/>
    </row>
    <row r="3" spans="1:5" ht="39.75" customHeight="1">
      <c r="A3" s="4" t="s">
        <v>12</v>
      </c>
      <c r="B3" s="111" t="s">
        <v>4</v>
      </c>
      <c r="C3" s="111"/>
      <c r="D3" s="4"/>
      <c r="E3" s="4"/>
    </row>
    <row r="4" spans="1:5" ht="21.75" customHeight="1">
      <c r="A4" s="3" t="s">
        <v>0</v>
      </c>
      <c r="B4" s="3" t="s">
        <v>2</v>
      </c>
      <c r="C4" s="110" t="s">
        <v>13</v>
      </c>
      <c r="D4" s="110"/>
      <c r="E4" s="3" t="s">
        <v>14</v>
      </c>
    </row>
    <row r="5" spans="1:5" ht="15" customHeight="1">
      <c r="A5" s="46"/>
      <c r="B5" s="72"/>
      <c r="C5" s="23"/>
      <c r="D5" s="17"/>
      <c r="E5" s="23"/>
    </row>
    <row r="6" spans="1:7" s="16" customFormat="1" ht="15.75" customHeight="1">
      <c r="A6" s="30">
        <v>42528</v>
      </c>
      <c r="B6" s="95">
        <v>132.37</v>
      </c>
      <c r="C6" s="16" t="s">
        <v>210</v>
      </c>
      <c r="E6" s="16" t="s">
        <v>106</v>
      </c>
      <c r="G6" s="78"/>
    </row>
    <row r="7" spans="1:7" s="16" customFormat="1" ht="15.75" customHeight="1">
      <c r="A7" s="30"/>
      <c r="B7" s="95"/>
      <c r="G7" s="78"/>
    </row>
    <row r="8" spans="1:7" s="16" customFormat="1" ht="15.75" customHeight="1">
      <c r="A8" s="85" t="s">
        <v>31</v>
      </c>
      <c r="B8" s="91">
        <f>SUM(B6:B7)</f>
        <v>132.37</v>
      </c>
      <c r="G8" s="78"/>
    </row>
    <row r="9" spans="1:5" ht="18" customHeight="1">
      <c r="A9" s="4" t="s">
        <v>12</v>
      </c>
      <c r="B9" s="111" t="s">
        <v>7</v>
      </c>
      <c r="C9" s="111"/>
      <c r="D9" s="4"/>
      <c r="E9" s="4"/>
    </row>
    <row r="10" spans="1:5" ht="15" customHeight="1">
      <c r="A10" s="3" t="s">
        <v>0</v>
      </c>
      <c r="B10" s="3" t="s">
        <v>2</v>
      </c>
      <c r="C10" s="3"/>
      <c r="D10" s="3"/>
      <c r="E10" s="3"/>
    </row>
    <row r="11" spans="1:2" ht="12.75">
      <c r="A11" s="32"/>
      <c r="B11" s="62" t="s">
        <v>27</v>
      </c>
    </row>
    <row r="12" spans="1:2" ht="15.75" customHeight="1">
      <c r="A12" s="26"/>
      <c r="B12" s="93"/>
    </row>
    <row r="13" spans="1:2" ht="15.75" customHeight="1">
      <c r="A13" s="55" t="s">
        <v>31</v>
      </c>
      <c r="B13" s="90">
        <f>SUM(B12:B12)</f>
        <v>0</v>
      </c>
    </row>
    <row r="14" spans="1:2" ht="15.75" customHeight="1">
      <c r="A14" s="26"/>
      <c r="B14" s="13"/>
    </row>
    <row r="15" spans="1:5" ht="42.75">
      <c r="A15" s="37" t="s">
        <v>29</v>
      </c>
      <c r="B15" s="42"/>
      <c r="C15" s="38"/>
      <c r="D15" s="39"/>
      <c r="E15" s="39"/>
    </row>
    <row r="16" spans="1:5" ht="12.75">
      <c r="A16" s="31"/>
      <c r="B16" s="9" t="s">
        <v>2</v>
      </c>
      <c r="C16" s="56"/>
      <c r="D16" s="56"/>
      <c r="E16" s="56"/>
    </row>
    <row r="17" spans="1:2" ht="12.75">
      <c r="A17" s="54" t="s">
        <v>32</v>
      </c>
      <c r="B17" s="90">
        <f>B8+B13</f>
        <v>132.37</v>
      </c>
    </row>
    <row r="18" ht="12.75">
      <c r="A18" s="12"/>
    </row>
    <row r="19" ht="12.75">
      <c r="A19" s="12"/>
    </row>
  </sheetData>
  <sheetProtection/>
  <mergeCells count="6">
    <mergeCell ref="B9:C9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176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05" t="s">
        <v>24</v>
      </c>
      <c r="B1" s="106"/>
      <c r="C1" s="106"/>
      <c r="D1" s="106"/>
      <c r="E1" s="106"/>
    </row>
    <row r="2" spans="1:5" ht="30" customHeight="1">
      <c r="A2" s="109" t="s">
        <v>30</v>
      </c>
      <c r="B2" s="110"/>
      <c r="C2" s="109" t="s">
        <v>119</v>
      </c>
      <c r="D2" s="110"/>
      <c r="E2" s="3"/>
    </row>
    <row r="3" spans="1:5" ht="27" customHeight="1">
      <c r="A3" s="111" t="s">
        <v>23</v>
      </c>
      <c r="B3" s="113"/>
      <c r="C3" s="113"/>
      <c r="D3" s="113"/>
      <c r="E3" s="113"/>
    </row>
    <row r="4" spans="1:5" ht="20.25" customHeight="1">
      <c r="A4" s="5" t="s">
        <v>15</v>
      </c>
      <c r="B4" s="103"/>
      <c r="C4" s="103"/>
      <c r="D4" s="5"/>
      <c r="E4" s="5"/>
    </row>
    <row r="5" spans="1:5" ht="19.5" customHeight="1">
      <c r="A5" s="3" t="s">
        <v>0</v>
      </c>
      <c r="B5" s="3" t="s">
        <v>16</v>
      </c>
      <c r="C5" s="3" t="s">
        <v>17</v>
      </c>
      <c r="D5" s="3" t="s">
        <v>18</v>
      </c>
      <c r="E5" s="3" t="s">
        <v>26</v>
      </c>
    </row>
    <row r="6" spans="1:2" ht="12.75">
      <c r="A6" s="12"/>
      <c r="B6" s="70" t="s">
        <v>27</v>
      </c>
    </row>
    <row r="7" ht="12.75">
      <c r="A7" s="12"/>
    </row>
    <row r="8" ht="12.75">
      <c r="A8" s="12"/>
    </row>
    <row r="9" ht="12.75">
      <c r="A9" s="12"/>
    </row>
    <row r="10" spans="1:5" s="19" customFormat="1" ht="27" customHeight="1">
      <c r="A10" s="8" t="s">
        <v>19</v>
      </c>
      <c r="B10" s="112"/>
      <c r="C10" s="112"/>
      <c r="D10" s="8"/>
      <c r="E10" s="8"/>
    </row>
    <row r="11" spans="1:5" ht="12.75">
      <c r="A11" s="3" t="s">
        <v>0</v>
      </c>
      <c r="B11" s="3" t="s">
        <v>16</v>
      </c>
      <c r="C11" s="3" t="s">
        <v>20</v>
      </c>
      <c r="D11" s="3" t="s">
        <v>21</v>
      </c>
      <c r="E11" s="3"/>
    </row>
    <row r="12" spans="1:2" ht="12.75">
      <c r="A12" s="12"/>
      <c r="B12" s="70" t="s">
        <v>27</v>
      </c>
    </row>
    <row r="13" ht="12.75">
      <c r="A13" s="12"/>
    </row>
    <row r="14" ht="12.75">
      <c r="A14" s="12"/>
    </row>
    <row r="15" spans="1:5" ht="28.5">
      <c r="A15" s="37" t="s">
        <v>120</v>
      </c>
      <c r="B15" s="42"/>
      <c r="C15" s="38"/>
      <c r="D15" s="39"/>
      <c r="E15" s="39"/>
    </row>
    <row r="16" spans="1:5" ht="12.75">
      <c r="A16" s="31"/>
      <c r="B16" s="9" t="s">
        <v>2</v>
      </c>
      <c r="C16" s="56"/>
      <c r="D16" s="56"/>
      <c r="E16" s="56"/>
    </row>
    <row r="17" spans="1:2" ht="12.75">
      <c r="A17" s="54" t="s">
        <v>32</v>
      </c>
      <c r="B17" s="65">
        <f>B3+B13</f>
        <v>0</v>
      </c>
    </row>
    <row r="18" ht="12.75">
      <c r="A18" s="12"/>
    </row>
  </sheetData>
  <sheetProtection/>
  <mergeCells count="6">
    <mergeCell ref="A1:E1"/>
    <mergeCell ref="A2:B2"/>
    <mergeCell ref="C2:D2"/>
    <mergeCell ref="B10:C10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Charles Mabbett</cp:lastModifiedBy>
  <cp:lastPrinted>2015-06-30T02:31:00Z</cp:lastPrinted>
  <dcterms:created xsi:type="dcterms:W3CDTF">2010-10-17T20:59:02Z</dcterms:created>
  <dcterms:modified xsi:type="dcterms:W3CDTF">2016-07-15T01:37:06Z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A426364</vt:lpwstr>
  </property>
  <property fmtid="{D5CDD505-2E9C-101B-9397-08002B2CF9AE}" pid="3" name="Objective-Comment">
    <vt:lpwstr/>
  </property>
  <property fmtid="{D5CDD505-2E9C-101B-9397-08002B2CF9AE}" pid="4" name="Objective-CreationStamp">
    <vt:filetime>2016-01-25T20:23:49Z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2016-07-13T23:50:46Z</vt:filetime>
  </property>
  <property fmtid="{D5CDD505-2E9C-101B-9397-08002B2CF9AE}" pid="8" name="Objective-ModificationStamp">
    <vt:filetime>2016-07-13T23:50:47Z</vt:filetime>
  </property>
  <property fmtid="{D5CDD505-2E9C-101B-9397-08002B2CF9AE}" pid="9" name="Objective-Owner">
    <vt:lpwstr>Glenda Osborne</vt:lpwstr>
  </property>
  <property fmtid="{D5CDD505-2E9C-101B-9397-08002B2CF9AE}" pid="10" name="Objective-Path">
    <vt:lpwstr>OPC Global Folder:File Plan:Corporate services:Commissioner:John Edwards:Expenses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Published</vt:lpwstr>
  </property>
  <property fmtid="{D5CDD505-2E9C-101B-9397-08002B2CF9AE}" pid="13" name="Objective-Title">
    <vt:lpwstr>Expense disclosure for period ending 2016-06-30 Privacy Commissioner</vt:lpwstr>
  </property>
  <property fmtid="{D5CDD505-2E9C-101B-9397-08002B2CF9AE}" pid="14" name="Objective-Version">
    <vt:lpwstr>8.0</vt:lpwstr>
  </property>
  <property fmtid="{D5CDD505-2E9C-101B-9397-08002B2CF9AE}" pid="15" name="Objective-VersionComment">
    <vt:lpwstr/>
  </property>
  <property fmtid="{D5CDD505-2E9C-101B-9397-08002B2CF9AE}" pid="16" name="Objective-VersionNumber">
    <vt:r8>8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